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636" firstSheet="1" activeTab="2"/>
  </bookViews>
  <sheets>
    <sheet name="XXXX" sheetId="1" state="veryHidden" r:id="rId1"/>
    <sheet name="請求書 (記入例)" sheetId="2" r:id="rId2"/>
    <sheet name="請求書（PC用）" sheetId="3" r:id="rId3"/>
    <sheet name="内訳書 (PC用)" sheetId="4" r:id="rId4"/>
    <sheet name="請求書(手書用)" sheetId="5" r:id="rId5"/>
    <sheet name="内訳書 (手書用)" sheetId="6" r:id="rId6"/>
  </sheets>
  <definedNames>
    <definedName name="_xlnm.Print_Area" localSheetId="1">'請求書 (記入例)'!$A$1:$AI$46</definedName>
    <definedName name="_xlnm.Print_Area" localSheetId="2">'請求書（PC用）'!$A:$AE</definedName>
    <definedName name="_xlnm.Print_Area" localSheetId="4">'請求書(手書用)'!$A:$AE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敏</author>
    <author>安永建設株式会社</author>
  </authors>
  <commentList>
    <comment ref="AC4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X18" authorId="0">
      <text>
        <r>
          <rPr>
            <b/>
            <sz val="9"/>
            <color indexed="10"/>
            <rFont val="ＭＳ Ｐゴシック"/>
            <family val="3"/>
          </rPr>
          <t>口座番号を記入</t>
        </r>
      </text>
    </comment>
    <comment ref="V18" authorId="0">
      <text>
        <r>
          <rPr>
            <sz val="9"/>
            <color indexed="10"/>
            <rFont val="ＭＳ Ｐゴシック"/>
            <family val="3"/>
          </rPr>
          <t xml:space="preserve">手書きで○印を記入
</t>
        </r>
      </text>
    </comment>
    <comment ref="C3" authorId="0">
      <text>
        <r>
          <rPr>
            <b/>
            <sz val="18"/>
            <rFont val="ＭＳ Ｐゴシック"/>
            <family val="3"/>
          </rPr>
          <t>自社控え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8"/>
            <rFont val="ＭＳ Ｐゴシック"/>
            <family val="3"/>
          </rPr>
          <t>提出用（正）</t>
        </r>
      </text>
    </comment>
    <comment ref="AC49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W63" authorId="0">
      <text>
        <r>
          <rPr>
            <sz val="9"/>
            <rFont val="ＭＳ Ｐゴシック"/>
            <family val="3"/>
          </rPr>
          <t xml:space="preserve">手書きでどちらかに○をつける
</t>
        </r>
      </text>
    </comment>
    <comment ref="C93" authorId="0">
      <text>
        <r>
          <rPr>
            <b/>
            <sz val="18"/>
            <rFont val="ＭＳ Ｐゴシック"/>
            <family val="3"/>
          </rPr>
          <t>提出用（副）</t>
        </r>
      </text>
    </comment>
    <comment ref="AC94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P100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W108" authorId="0">
      <text>
        <r>
          <rPr>
            <sz val="9"/>
            <rFont val="ＭＳ Ｐゴシック"/>
            <family val="3"/>
          </rPr>
          <t xml:space="preserve">どちらかに　○をつける
</t>
        </r>
      </text>
    </comment>
    <comment ref="P6" authorId="1">
      <text>
        <r>
          <rPr>
            <sz val="9"/>
            <color indexed="10"/>
            <rFont val="ＭＳ Ｐゴシック"/>
            <family val="3"/>
          </rPr>
          <t>直接ご記入下さい提出用に転記します。</t>
        </r>
        <r>
          <rPr>
            <sz val="9"/>
            <rFont val="ＭＳ Ｐゴシック"/>
            <family val="3"/>
          </rPr>
          <t xml:space="preserve">
例　
2010/6/30⇒平成22年6月30日</t>
        </r>
      </text>
    </comment>
    <comment ref="E7" authorId="1">
      <text>
        <r>
          <rPr>
            <sz val="9"/>
            <color indexed="10"/>
            <rFont val="ＭＳ Ｐゴシック"/>
            <family val="3"/>
          </rPr>
          <t>注文書に記載してあるNO.を記入する</t>
        </r>
      </text>
    </comment>
    <comment ref="E8" authorId="1">
      <text>
        <r>
          <rPr>
            <sz val="9"/>
            <color indexed="10"/>
            <rFont val="ＭＳ Ｐゴシック"/>
            <family val="3"/>
          </rPr>
          <t>契約工事名称を記載する</t>
        </r>
      </text>
    </comment>
    <comment ref="P18" authorId="1">
      <text>
        <r>
          <rPr>
            <sz val="9"/>
            <rFont val="ＭＳ Ｐゴシック"/>
            <family val="3"/>
          </rPr>
          <t>全角カタカナで入力する</t>
        </r>
      </text>
    </comment>
    <comment ref="P10" authorId="1">
      <text>
        <r>
          <rPr>
            <sz val="9"/>
            <color indexed="10"/>
            <rFont val="ＭＳ Ｐゴシック"/>
            <family val="3"/>
          </rPr>
          <t>直接ご記入下さい。</t>
        </r>
        <r>
          <rPr>
            <sz val="9"/>
            <rFont val="ＭＳ Ｐゴシック"/>
            <family val="3"/>
          </rPr>
          <t xml:space="preserve">
例)　〒859-6408⇒8596408</t>
        </r>
      </text>
    </comment>
    <comment ref="P8" authorId="0">
      <text>
        <r>
          <rPr>
            <sz val="8"/>
            <rFont val="ＭＳ Ｐゴシック"/>
            <family val="3"/>
          </rPr>
          <t xml:space="preserve">注文書に記載してあるNO,を記入して下さい。
</t>
        </r>
      </text>
    </comment>
    <comment ref="AD23" authorId="0">
      <text>
        <r>
          <rPr>
            <sz val="9"/>
            <color indexed="10"/>
            <rFont val="ＭＳ Ｐゴシック"/>
            <family val="3"/>
          </rPr>
          <t xml:space="preserve">契約変更で契約済みの金額を入力
</t>
        </r>
      </text>
    </comment>
    <comment ref="B19" authorId="0">
      <text>
        <r>
          <rPr>
            <b/>
            <sz val="9"/>
            <rFont val="ＭＳ Ｐゴシック"/>
            <family val="3"/>
          </rPr>
          <t>注文書番号を記載する。小口契約は記載不要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 xml:space="preserve">内訳明細項目を記入する
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sz val="9"/>
            <rFont val="ＭＳ Ｐゴシック"/>
            <family val="3"/>
          </rPr>
          <t>内訳が記入出来ない場合は、別紙請求内訳書に記入してください。</t>
        </r>
      </text>
    </comment>
    <comment ref="U8" authorId="2">
      <text>
        <r>
          <rPr>
            <sz val="9"/>
            <rFont val="ＭＳ Ｐゴシック"/>
            <family val="3"/>
          </rPr>
          <t>適格請求書発行事業者の登録番号を記入して下さい。</t>
        </r>
      </text>
    </comment>
    <comment ref="U53" authorId="2">
      <text>
        <r>
          <rPr>
            <sz val="9"/>
            <rFont val="ＭＳ Ｐゴシック"/>
            <family val="3"/>
          </rPr>
          <t>適格請求書発行事業者の登録番号を記入して下さい。</t>
        </r>
      </text>
    </comment>
    <comment ref="U98" authorId="2">
      <text>
        <r>
          <rPr>
            <sz val="9"/>
            <rFont val="ＭＳ Ｐゴシック"/>
            <family val="3"/>
          </rPr>
          <t>適格請求書発行事業者の登録番号を記入して下さい。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敏</author>
  </authors>
  <commentList>
    <comment ref="B2" authorId="0">
      <text>
        <r>
          <rPr>
            <b/>
            <sz val="18"/>
            <rFont val="ＭＳ Ｐゴシック"/>
            <family val="3"/>
          </rPr>
          <t>自社控え</t>
        </r>
        <r>
          <rPr>
            <sz val="9"/>
            <rFont val="ＭＳ Ｐゴシック"/>
            <family val="3"/>
          </rPr>
          <t xml:space="preserve">
</t>
        </r>
      </text>
    </comment>
    <comment ref="AB3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C18" authorId="1">
      <text>
        <r>
          <rPr>
            <sz val="9"/>
            <rFont val="ＭＳ Ｐゴシック"/>
            <family val="3"/>
          </rPr>
          <t xml:space="preserve">注文書番号を記載する。
小口契約は記載不要
</t>
        </r>
      </text>
    </comment>
    <comment ref="B47" authorId="0">
      <text>
        <r>
          <rPr>
            <b/>
            <sz val="18"/>
            <rFont val="ＭＳ Ｐゴシック"/>
            <family val="3"/>
          </rPr>
          <t>提出用（正）</t>
        </r>
      </text>
    </comment>
    <comment ref="AB48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O54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B92" authorId="0">
      <text>
        <r>
          <rPr>
            <b/>
            <sz val="18"/>
            <rFont val="ＭＳ Ｐゴシック"/>
            <family val="3"/>
          </rPr>
          <t>提出用（副）</t>
        </r>
      </text>
    </comment>
    <comment ref="AB93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O99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A22" authorId="0">
      <text>
        <r>
          <rPr>
            <sz val="9"/>
            <rFont val="ＭＳ Ｐゴシック"/>
            <family val="3"/>
          </rPr>
          <t xml:space="preserve">内訳明細項目を記入する
</t>
        </r>
      </text>
    </comment>
    <comment ref="O5" authorId="1">
      <text>
        <r>
          <rPr>
            <sz val="9"/>
            <rFont val="ＭＳ Ｐゴシック"/>
            <family val="3"/>
          </rPr>
          <t>直接ご記入下さい提出用に転記します。
例　
2023/6/30⇒令和5年6月30日</t>
        </r>
      </text>
    </comment>
    <comment ref="O17" authorId="1">
      <text>
        <r>
          <rPr>
            <sz val="9"/>
            <rFont val="ＭＳ Ｐゴシック"/>
            <family val="3"/>
          </rPr>
          <t>全角カタカナで入力する</t>
        </r>
      </text>
    </comment>
    <comment ref="U17" authorId="0">
      <text>
        <r>
          <rPr>
            <sz val="9"/>
            <rFont val="ＭＳ Ｐゴシック"/>
            <family val="3"/>
          </rPr>
          <t>○印の移動
※正、副伝票も移動させる</t>
        </r>
      </text>
    </comment>
    <comment ref="W17" authorId="0">
      <text>
        <r>
          <rPr>
            <b/>
            <sz val="9"/>
            <rFont val="ＭＳ Ｐゴシック"/>
            <family val="3"/>
          </rPr>
          <t>口座番号を記入</t>
        </r>
      </text>
    </comment>
    <comment ref="D6" authorId="1">
      <text>
        <r>
          <rPr>
            <sz val="9"/>
            <rFont val="ＭＳ Ｐゴシック"/>
            <family val="3"/>
          </rPr>
          <t>注文書に記載してあるNO.を記入する</t>
        </r>
      </text>
    </comment>
    <comment ref="D7" authorId="1">
      <text>
        <r>
          <rPr>
            <sz val="9"/>
            <rFont val="ＭＳ Ｐゴシック"/>
            <family val="3"/>
          </rPr>
          <t>契約工事名称を記載する。</t>
        </r>
      </text>
    </comment>
    <comment ref="O9" authorId="1">
      <text>
        <r>
          <rPr>
            <sz val="9"/>
            <rFont val="ＭＳ Ｐゴシック"/>
            <family val="3"/>
          </rPr>
          <t>直接ご記入下さい。
例)　
〒859-6408⇒8596408</t>
        </r>
      </text>
    </comment>
    <comment ref="O50" authorId="1">
      <text>
        <r>
          <rPr>
            <sz val="9"/>
            <rFont val="ＭＳ Ｐゴシック"/>
            <family val="3"/>
          </rPr>
          <t>直接ご記入下さい提出用に転記します。
例　
2010/6/30⇒平成22年6月30日</t>
        </r>
      </text>
    </comment>
    <comment ref="O95" authorId="1">
      <text>
        <r>
          <rPr>
            <sz val="9"/>
            <rFont val="ＭＳ Ｐゴシック"/>
            <family val="3"/>
          </rPr>
          <t>直接ご記入下さい提出用に転記します。
例　
2010/6/30⇒平成22年6月30日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敏</author>
  </authors>
  <commentList>
    <comment ref="B2" authorId="0">
      <text>
        <r>
          <rPr>
            <b/>
            <sz val="18"/>
            <rFont val="ＭＳ Ｐゴシック"/>
            <family val="3"/>
          </rPr>
          <t>自社控え</t>
        </r>
        <r>
          <rPr>
            <sz val="9"/>
            <rFont val="ＭＳ Ｐゴシック"/>
            <family val="3"/>
          </rPr>
          <t xml:space="preserve">
</t>
        </r>
      </text>
    </comment>
    <comment ref="B92" authorId="0">
      <text>
        <r>
          <rPr>
            <b/>
            <sz val="18"/>
            <rFont val="ＭＳ Ｐゴシック"/>
            <family val="3"/>
          </rPr>
          <t>提出用（副）</t>
        </r>
      </text>
    </comment>
    <comment ref="B47" authorId="0">
      <text>
        <r>
          <rPr>
            <b/>
            <sz val="18"/>
            <rFont val="ＭＳ Ｐゴシック"/>
            <family val="3"/>
          </rPr>
          <t>提出用（正）</t>
        </r>
      </text>
    </comment>
    <comment ref="AC3" authorId="1">
      <text>
        <r>
          <rPr>
            <sz val="9"/>
            <rFont val="ＭＳ Ｐゴシック"/>
            <family val="3"/>
          </rPr>
          <t>入力しなくても転記されます</t>
        </r>
      </text>
    </comment>
    <comment ref="AC48" authorId="1">
      <text>
        <r>
          <rPr>
            <sz val="9"/>
            <rFont val="ＭＳ Ｐゴシック"/>
            <family val="3"/>
          </rPr>
          <t>入力しなくても転記されます</t>
        </r>
      </text>
    </comment>
    <comment ref="AC93" authorId="1">
      <text>
        <r>
          <rPr>
            <sz val="9"/>
            <rFont val="ＭＳ Ｐゴシック"/>
            <family val="3"/>
          </rPr>
          <t>入力しなくても転記されます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敏</author>
  </authors>
  <commentList>
    <comment ref="E15" authorId="0">
      <text>
        <r>
          <rPr>
            <sz val="9"/>
            <rFont val="ＭＳ Ｐゴシック"/>
            <family val="3"/>
          </rPr>
          <t xml:space="preserve">入力して下さい
</t>
        </r>
      </text>
    </comment>
    <comment ref="AB3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W17" authorId="0">
      <text>
        <r>
          <rPr>
            <b/>
            <sz val="9"/>
            <rFont val="ＭＳ Ｐゴシック"/>
            <family val="3"/>
          </rPr>
          <t>口座番号を記入</t>
        </r>
      </text>
    </comment>
    <comment ref="B2" authorId="0">
      <text>
        <r>
          <rPr>
            <b/>
            <sz val="18"/>
            <rFont val="ＭＳ Ｐゴシック"/>
            <family val="3"/>
          </rPr>
          <t>自社控え</t>
        </r>
        <r>
          <rPr>
            <sz val="9"/>
            <rFont val="ＭＳ Ｐゴシック"/>
            <family val="3"/>
          </rPr>
          <t xml:space="preserve">
</t>
        </r>
      </text>
    </comment>
    <comment ref="B47" authorId="0">
      <text>
        <r>
          <rPr>
            <b/>
            <sz val="18"/>
            <rFont val="ＭＳ Ｐゴシック"/>
            <family val="3"/>
          </rPr>
          <t>提出用（正）</t>
        </r>
      </text>
    </comment>
    <comment ref="AB48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O54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E60" authorId="0">
      <text>
        <r>
          <rPr>
            <sz val="9"/>
            <rFont val="ＭＳ Ｐゴシック"/>
            <family val="3"/>
          </rPr>
          <t xml:space="preserve">入力して下さい
</t>
        </r>
      </text>
    </comment>
    <comment ref="V62" authorId="0">
      <text>
        <r>
          <rPr>
            <sz val="9"/>
            <rFont val="ＭＳ Ｐゴシック"/>
            <family val="3"/>
          </rPr>
          <t xml:space="preserve">手書きでどちらかに○をつける
</t>
        </r>
      </text>
    </comment>
    <comment ref="B92" authorId="0">
      <text>
        <r>
          <rPr>
            <b/>
            <sz val="18"/>
            <rFont val="ＭＳ Ｐゴシック"/>
            <family val="3"/>
          </rPr>
          <t>提出用（副）</t>
        </r>
      </text>
    </comment>
    <comment ref="AB93" authorId="0">
      <text>
        <r>
          <rPr>
            <sz val="9"/>
            <rFont val="ＭＳ Ｐゴシック"/>
            <family val="3"/>
          </rPr>
          <t xml:space="preserve">現場の件数が多い時に全体の請求金額を記載して下さい。
</t>
        </r>
      </text>
    </comment>
    <comment ref="O99" authorId="0">
      <text>
        <r>
          <rPr>
            <sz val="9"/>
            <rFont val="ＭＳ Ｐゴシック"/>
            <family val="3"/>
          </rPr>
          <t xml:space="preserve">郵便番号
</t>
        </r>
      </text>
    </comment>
    <comment ref="E105" authorId="0">
      <text>
        <r>
          <rPr>
            <sz val="9"/>
            <rFont val="ＭＳ Ｐゴシック"/>
            <family val="3"/>
          </rPr>
          <t xml:space="preserve">入力して下さい
</t>
        </r>
      </text>
    </comment>
    <comment ref="V107" authorId="0">
      <text>
        <r>
          <rPr>
            <sz val="9"/>
            <rFont val="ＭＳ Ｐゴシック"/>
            <family val="3"/>
          </rPr>
          <t xml:space="preserve">どちらかに　○をつける
</t>
        </r>
      </text>
    </comment>
    <comment ref="O5" authorId="1">
      <text>
        <r>
          <rPr>
            <sz val="9"/>
            <rFont val="ＭＳ Ｐゴシック"/>
            <family val="3"/>
          </rPr>
          <t>直接ご記入下さい提出用に転記します。
例　
2010/6/30⇒平成22年6月30日</t>
        </r>
      </text>
    </comment>
    <comment ref="C18" authorId="1">
      <text>
        <r>
          <rPr>
            <sz val="9"/>
            <rFont val="ＭＳ Ｐゴシック"/>
            <family val="3"/>
          </rPr>
          <t xml:space="preserve">注文書番号を記載する。
小口契約は記載不要
</t>
        </r>
      </text>
    </comment>
    <comment ref="D6" authorId="1">
      <text>
        <r>
          <rPr>
            <sz val="9"/>
            <rFont val="ＭＳ Ｐゴシック"/>
            <family val="3"/>
          </rPr>
          <t>注文書に記載してあるNO.を記入する</t>
        </r>
      </text>
    </comment>
    <comment ref="D7" authorId="1">
      <text>
        <r>
          <rPr>
            <sz val="9"/>
            <rFont val="ＭＳ Ｐゴシック"/>
            <family val="3"/>
          </rPr>
          <t>契約工事名称を記載する。</t>
        </r>
      </text>
    </comment>
    <comment ref="O17" authorId="1">
      <text>
        <r>
          <rPr>
            <sz val="9"/>
            <rFont val="ＭＳ Ｐゴシック"/>
            <family val="3"/>
          </rPr>
          <t>全角カタカナで入力する</t>
        </r>
      </text>
    </comment>
    <comment ref="O9" authorId="1">
      <text>
        <r>
          <rPr>
            <sz val="9"/>
            <rFont val="ＭＳ Ｐゴシック"/>
            <family val="3"/>
          </rPr>
          <t>直接ご記入下さい。
例)　
〒859-6408⇒8596408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18"/>
            <rFont val="ＭＳ Ｐゴシック"/>
            <family val="3"/>
          </rPr>
          <t>自社控え</t>
        </r>
        <r>
          <rPr>
            <sz val="9"/>
            <rFont val="ＭＳ Ｐゴシック"/>
            <family val="3"/>
          </rPr>
          <t xml:space="preserve">
</t>
        </r>
      </text>
    </comment>
    <comment ref="B92" authorId="0">
      <text>
        <r>
          <rPr>
            <b/>
            <sz val="18"/>
            <rFont val="ＭＳ Ｐゴシック"/>
            <family val="3"/>
          </rPr>
          <t>提出用（副）</t>
        </r>
      </text>
    </comment>
    <comment ref="B47" authorId="0">
      <text>
        <r>
          <rPr>
            <b/>
            <sz val="18"/>
            <rFont val="ＭＳ Ｐゴシック"/>
            <family val="3"/>
          </rPr>
          <t>提出用（正）</t>
        </r>
      </text>
    </comment>
  </commentList>
</comments>
</file>

<file path=xl/sharedStrings.xml><?xml version="1.0" encoding="utf-8"?>
<sst xmlns="http://schemas.openxmlformats.org/spreadsheetml/2006/main" count="677" uniqueCount="138">
  <si>
    <t>金　　　額</t>
  </si>
  <si>
    <t>住　所</t>
  </si>
  <si>
    <t>会社名</t>
  </si>
  <si>
    <t>代表者名</t>
  </si>
  <si>
    <t>㊞</t>
  </si>
  <si>
    <t>振　込　先</t>
  </si>
  <si>
    <t>支店</t>
  </si>
  <si>
    <t>口座別及び番号</t>
  </si>
  <si>
    <t>口座名義</t>
  </si>
  <si>
    <t>契約事項</t>
  </si>
  <si>
    <t>契約金額</t>
  </si>
  <si>
    <t>現金</t>
  </si>
  <si>
    <t>手形</t>
  </si>
  <si>
    <t>％</t>
  </si>
  <si>
    <t>増減金額</t>
  </si>
  <si>
    <t>出来高</t>
  </si>
  <si>
    <t>合　　計</t>
  </si>
  <si>
    <t>前回迄請求金額</t>
  </si>
  <si>
    <t>今回請求金額</t>
  </si>
  <si>
    <t>累計請求金額</t>
  </si>
  <si>
    <t>残　　額</t>
  </si>
  <si>
    <t>内　　　　　訳</t>
  </si>
  <si>
    <t>数 量</t>
  </si>
  <si>
    <t>単　　価</t>
  </si>
  <si>
    <t>摘　 要</t>
  </si>
  <si>
    <t>工事コード</t>
  </si>
  <si>
    <t>取引先コード</t>
  </si>
  <si>
    <t>　</t>
  </si>
  <si>
    <t>御　中</t>
  </si>
  <si>
    <t>安永建設株式会社</t>
  </si>
  <si>
    <t>銀行</t>
  </si>
  <si>
    <t>下記の通り請求致します。</t>
  </si>
  <si>
    <t>請求内訳</t>
  </si>
  <si>
    <t>工事費</t>
  </si>
  <si>
    <t>請求金額（税込）</t>
  </si>
  <si>
    <t>消費税</t>
  </si>
  <si>
    <t>注文No.</t>
  </si>
  <si>
    <t>工事名称</t>
  </si>
  <si>
    <t>現　金</t>
  </si>
  <si>
    <t>手　形</t>
  </si>
  <si>
    <t>（取引先控え）</t>
  </si>
  <si>
    <t>〒</t>
  </si>
  <si>
    <t>FAX</t>
  </si>
  <si>
    <t>フリガナ</t>
  </si>
  <si>
    <t>普通</t>
  </si>
  <si>
    <t>当座</t>
  </si>
  <si>
    <t>単位</t>
  </si>
  <si>
    <t>支払区分</t>
  </si>
  <si>
    <t>完成（完納）</t>
  </si>
  <si>
    <t>①</t>
  </si>
  <si>
    <t>TEL</t>
  </si>
  <si>
    <t>今回支払</t>
  </si>
  <si>
    <t>控除額</t>
  </si>
  <si>
    <t>総合計</t>
  </si>
  <si>
    <t>請　　求　　書</t>
  </si>
  <si>
    <t>（正　伝　票）</t>
  </si>
  <si>
    <t>《　請求書の提出期限　》</t>
  </si>
  <si>
    <t>　　提出が遅れた場合は、翌月と</t>
  </si>
  <si>
    <t>　　なりますので、ご了承下さい。</t>
  </si>
  <si>
    <t>・　請求が複数になる場合は、右上</t>
  </si>
  <si>
    <t>　　の欄に総合計を記入して下さい。</t>
  </si>
  <si>
    <t>・　請求書は、毎月指定期日までに</t>
  </si>
  <si>
    <t>　　必着するよう、ご提出下さい。</t>
  </si>
  <si>
    <t>前回迄支払金額</t>
  </si>
  <si>
    <t>支払金内訳</t>
  </si>
  <si>
    <t>（副　伝　票）</t>
  </si>
  <si>
    <t>③</t>
  </si>
  <si>
    <t>1:</t>
  </si>
  <si>
    <t>2:</t>
  </si>
  <si>
    <t>・　出来高調書を必ず添付して下さい。</t>
  </si>
  <si>
    <t>契約支払条件</t>
  </si>
  <si>
    <t>合計</t>
  </si>
  <si>
    <t>式</t>
  </si>
  <si>
    <t>人工</t>
  </si>
  <si>
    <t>個</t>
  </si>
  <si>
    <t>※※※※※商店㈱</t>
  </si>
  <si>
    <t>安永建設株式会社　</t>
  </si>
  <si>
    <t>主要地方道＊＊＊＊＊＊線道路改良工事（１工区）</t>
  </si>
  <si>
    <t>②</t>
  </si>
  <si>
    <t>①</t>
  </si>
  <si>
    <t>〒</t>
  </si>
  <si>
    <t>８５７＊＊＊＊＊</t>
  </si>
  <si>
    <t>㊞</t>
  </si>
  <si>
    <t>TEL</t>
  </si>
  <si>
    <t>FAX</t>
  </si>
  <si>
    <t>フリガナ</t>
  </si>
  <si>
    <t>1:</t>
  </si>
  <si>
    <t>０００１７４２</t>
  </si>
  <si>
    <t>％</t>
  </si>
  <si>
    <t>2:</t>
  </si>
  <si>
    <t>＊＊＊＊＊＊＊＊＊＊＊＊＊＊＊＊＊</t>
  </si>
  <si>
    <t>＊＊＊＊＊＊＊＊＊＊＊＊＊＊</t>
  </si>
  <si>
    <t>＊＊＊＊＊＊＊＊＊＊＊＊＊＊＊＊＊＊</t>
  </si>
  <si>
    <t>ヶ</t>
  </si>
  <si>
    <t>＊＊＊＊＊＊＊＊＊＊＊＊＊＊＊＊＊＊＊</t>
  </si>
  <si>
    <t>ヶ</t>
  </si>
  <si>
    <t>＊＊＊＊＊＊＊＊＊＊＊＊＊＊＊＊＊＊＊</t>
  </si>
  <si>
    <t>＊＊＊＊＊＊＊＊＊＊＊＊＊＊＊＊＊＊</t>
  </si>
  <si>
    <t>＊＊＊＊＊＊＊＊＊</t>
  </si>
  <si>
    <t>ｔ</t>
  </si>
  <si>
    <t>＊＊＊＊＊＊＊＊＊＊＊＊＊＊＊＊＊＊</t>
  </si>
  <si>
    <t>ｔ</t>
  </si>
  <si>
    <t>＊＊＊＊＊＊＊＊＊＊＊＊＊＊＊</t>
  </si>
  <si>
    <t>＊＊＊＊＊＊＊＊＊＊＊＊＊＊＊</t>
  </si>
  <si>
    <t>m3</t>
  </si>
  <si>
    <t>＊＊＊＊＊＊＊＊＊＊＊＊＊＊＊＊＊＊＊＊</t>
  </si>
  <si>
    <t>m3</t>
  </si>
  <si>
    <t>　</t>
  </si>
  <si>
    <t>②</t>
  </si>
  <si>
    <t>TEL</t>
  </si>
  <si>
    <t>FAX</t>
  </si>
  <si>
    <t>③</t>
  </si>
  <si>
    <t>※※※※※商店株式会社</t>
  </si>
  <si>
    <t>０９５６－＊＊－＊＊＊＊</t>
  </si>
  <si>
    <t>　</t>
  </si>
  <si>
    <t>平成　　年　　月　　日</t>
  </si>
  <si>
    <t>※※※※※ショウテンカブシキガイシャ</t>
  </si>
  <si>
    <t>代表取締役　　建設　太郎</t>
  </si>
  <si>
    <t>請求内訳書</t>
  </si>
  <si>
    <t>内　　　　訳</t>
  </si>
  <si>
    <t>型状・寸法</t>
  </si>
  <si>
    <t>単価</t>
  </si>
  <si>
    <t>数量</t>
  </si>
  <si>
    <t>単位</t>
  </si>
  <si>
    <t>金額</t>
  </si>
  <si>
    <t>備　考</t>
  </si>
  <si>
    <t>型 状 ・ 寸 法</t>
  </si>
  <si>
    <t>数 量</t>
  </si>
  <si>
    <t>単 位</t>
  </si>
  <si>
    <t>単  価</t>
  </si>
  <si>
    <t>金  額</t>
  </si>
  <si>
    <t>①</t>
  </si>
  <si>
    <t>②</t>
  </si>
  <si>
    <t>③</t>
  </si>
  <si>
    <t>　</t>
  </si>
  <si>
    <t>令和　　年　　月　　日</t>
  </si>
  <si>
    <t>登録番号</t>
  </si>
  <si>
    <t>T1-2345-6789-0123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</si>
</sst>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\(&quot;¥&quot;#,##0\)"/>
    <numFmt numFmtId="178" formatCode="[&lt;=999]000;[&lt;=9999]000\-00;000\-0000"/>
    <numFmt numFmtId="179" formatCode="&quot;令和元年&quot;m&quot;月&quot;d&quot;日&quot;;@&quot;」&quot;"/>
    <numFmt numFmtId="180" formatCode="000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u val="single"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49" fontId="4" fillId="32" borderId="18" xfId="0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shrinkToFit="1"/>
    </xf>
    <xf numFmtId="49" fontId="4" fillId="32" borderId="36" xfId="0" applyNumberFormat="1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right" vertical="center" shrinkToFit="1"/>
    </xf>
    <xf numFmtId="0" fontId="8" fillId="33" borderId="22" xfId="0" applyFont="1" applyFill="1" applyBorder="1" applyAlignment="1">
      <alignment vertical="center" shrinkToFit="1"/>
    </xf>
    <xf numFmtId="0" fontId="4" fillId="33" borderId="21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vertical="center" shrinkToFit="1"/>
    </xf>
    <xf numFmtId="49" fontId="4" fillId="33" borderId="36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8" fillId="34" borderId="21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shrinkToFit="1"/>
    </xf>
    <xf numFmtId="49" fontId="4" fillId="34" borderId="36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vertical="center" shrinkToFit="1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35" borderId="0" xfId="0" applyFont="1" applyFill="1" applyBorder="1" applyAlignment="1">
      <alignment vertical="center" shrinkToFit="1"/>
    </xf>
    <xf numFmtId="0" fontId="4" fillId="35" borderId="0" xfId="0" applyFont="1" applyFill="1" applyBorder="1" applyAlignment="1">
      <alignment horizontal="right" vertical="center" shrinkToFit="1"/>
    </xf>
    <xf numFmtId="0" fontId="4" fillId="35" borderId="13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vertical="center"/>
    </xf>
    <xf numFmtId="0" fontId="8" fillId="30" borderId="21" xfId="0" applyFont="1" applyFill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0" borderId="39" xfId="0" applyFont="1" applyFill="1" applyBorder="1" applyAlignment="1">
      <alignment horizontal="center" vertical="center"/>
    </xf>
    <xf numFmtId="0" fontId="8" fillId="30" borderId="40" xfId="0" applyFont="1" applyFill="1" applyBorder="1" applyAlignment="1">
      <alignment horizontal="center" vertical="center"/>
    </xf>
    <xf numFmtId="0" fontId="8" fillId="30" borderId="41" xfId="0" applyFont="1" applyFill="1" applyBorder="1" applyAlignment="1">
      <alignment horizontal="center" vertical="center"/>
    </xf>
    <xf numFmtId="0" fontId="8" fillId="30" borderId="24" xfId="0" applyFont="1" applyFill="1" applyBorder="1" applyAlignment="1">
      <alignment horizontal="center" vertical="center"/>
    </xf>
    <xf numFmtId="0" fontId="8" fillId="30" borderId="27" xfId="0" applyFont="1" applyFill="1" applyBorder="1" applyAlignment="1">
      <alignment horizontal="center" vertical="center"/>
    </xf>
    <xf numFmtId="38" fontId="4" fillId="34" borderId="42" xfId="48" applyFont="1" applyFill="1" applyBorder="1" applyAlignment="1">
      <alignment horizontal="center" vertical="center" shrinkToFit="1"/>
    </xf>
    <xf numFmtId="38" fontId="4" fillId="34" borderId="43" xfId="48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5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48" xfId="0" applyFont="1" applyFill="1" applyBorder="1" applyAlignment="1">
      <alignment vertical="center" shrinkToFit="1"/>
    </xf>
    <xf numFmtId="0" fontId="4" fillId="34" borderId="49" xfId="0" applyFont="1" applyFill="1" applyBorder="1" applyAlignment="1">
      <alignment vertical="center" shrinkToFit="1"/>
    </xf>
    <xf numFmtId="177" fontId="4" fillId="34" borderId="50" xfId="0" applyNumberFormat="1" applyFont="1" applyFill="1" applyBorder="1" applyAlignment="1">
      <alignment horizontal="right" vertical="center"/>
    </xf>
    <xf numFmtId="177" fontId="4" fillId="34" borderId="51" xfId="0" applyNumberFormat="1" applyFont="1" applyFill="1" applyBorder="1" applyAlignment="1">
      <alignment horizontal="right" vertical="center"/>
    </xf>
    <xf numFmtId="177" fontId="4" fillId="34" borderId="52" xfId="0" applyNumberFormat="1" applyFont="1" applyFill="1" applyBorder="1" applyAlignment="1">
      <alignment horizontal="right" vertical="center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177" fontId="4" fillId="34" borderId="2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34" borderId="54" xfId="48" applyFont="1" applyFill="1" applyBorder="1" applyAlignment="1">
      <alignment vertical="center" shrinkToFit="1"/>
    </xf>
    <xf numFmtId="38" fontId="4" fillId="34" borderId="55" xfId="48" applyFont="1" applyFill="1" applyBorder="1" applyAlignment="1">
      <alignment vertical="center" shrinkToFit="1"/>
    </xf>
    <xf numFmtId="38" fontId="4" fillId="34" borderId="56" xfId="48" applyFont="1" applyFill="1" applyBorder="1" applyAlignment="1">
      <alignment vertical="center" shrinkToFit="1"/>
    </xf>
    <xf numFmtId="177" fontId="4" fillId="33" borderId="50" xfId="0" applyNumberFormat="1" applyFont="1" applyFill="1" applyBorder="1" applyAlignment="1">
      <alignment horizontal="right" vertical="center"/>
    </xf>
    <xf numFmtId="177" fontId="4" fillId="33" borderId="51" xfId="0" applyNumberFormat="1" applyFont="1" applyFill="1" applyBorder="1" applyAlignment="1">
      <alignment horizontal="right" vertical="center"/>
    </xf>
    <xf numFmtId="177" fontId="4" fillId="33" borderId="52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horizontal="right" vertical="center"/>
    </xf>
    <xf numFmtId="177" fontId="4" fillId="33" borderId="13" xfId="0" applyNumberFormat="1" applyFont="1" applyFill="1" applyBorder="1" applyAlignment="1">
      <alignment horizontal="right" vertical="center"/>
    </xf>
    <xf numFmtId="177" fontId="4" fillId="33" borderId="29" xfId="0" applyNumberFormat="1" applyFont="1" applyFill="1" applyBorder="1" applyAlignment="1">
      <alignment horizontal="right" vertical="center"/>
    </xf>
    <xf numFmtId="38" fontId="4" fillId="34" borderId="18" xfId="48" applyFont="1" applyFill="1" applyBorder="1" applyAlignment="1">
      <alignment horizontal="right" vertical="center"/>
    </xf>
    <xf numFmtId="38" fontId="4" fillId="34" borderId="19" xfId="48" applyFont="1" applyFill="1" applyBorder="1" applyAlignment="1">
      <alignment horizontal="right" vertical="center"/>
    </xf>
    <xf numFmtId="38" fontId="4" fillId="34" borderId="33" xfId="48" applyFont="1" applyFill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38" fontId="4" fillId="34" borderId="13" xfId="48" applyFont="1" applyFill="1" applyBorder="1" applyAlignment="1">
      <alignment horizontal="right" vertical="center"/>
    </xf>
    <xf numFmtId="38" fontId="4" fillId="34" borderId="29" xfId="48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177" fontId="4" fillId="34" borderId="18" xfId="0" applyNumberFormat="1" applyFont="1" applyFill="1" applyBorder="1" applyAlignment="1">
      <alignment horizontal="right" vertical="center"/>
    </xf>
    <xf numFmtId="177" fontId="4" fillId="34" borderId="19" xfId="0" applyNumberFormat="1" applyFont="1" applyFill="1" applyBorder="1" applyAlignment="1">
      <alignment horizontal="right" vertical="center"/>
    </xf>
    <xf numFmtId="177" fontId="4" fillId="34" borderId="33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34" borderId="35" xfId="0" applyNumberFormat="1" applyFont="1" applyFill="1" applyBorder="1" applyAlignment="1">
      <alignment horizontal="right" vertical="center"/>
    </xf>
    <xf numFmtId="177" fontId="4" fillId="34" borderId="3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4" fillId="33" borderId="10" xfId="48" applyNumberFormat="1" applyFont="1" applyFill="1" applyBorder="1" applyAlignment="1">
      <alignment horizontal="right" vertical="center"/>
    </xf>
    <xf numFmtId="176" fontId="4" fillId="33" borderId="11" xfId="48" applyNumberFormat="1" applyFont="1" applyFill="1" applyBorder="1" applyAlignment="1">
      <alignment horizontal="right" vertical="center"/>
    </xf>
    <xf numFmtId="176" fontId="4" fillId="33" borderId="57" xfId="48" applyNumberFormat="1" applyFont="1" applyFill="1" applyBorder="1" applyAlignment="1">
      <alignment horizontal="right" vertical="center"/>
    </xf>
    <xf numFmtId="176" fontId="4" fillId="33" borderId="49" xfId="48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distributed" textRotation="255" shrinkToFit="1"/>
    </xf>
    <xf numFmtId="0" fontId="4" fillId="0" borderId="21" xfId="0" applyFont="1" applyFill="1" applyBorder="1" applyAlignment="1">
      <alignment horizontal="center" vertical="distributed" textRotation="255" shrinkToFit="1"/>
    </xf>
    <xf numFmtId="0" fontId="4" fillId="0" borderId="34" xfId="0" applyFont="1" applyFill="1" applyBorder="1" applyAlignment="1">
      <alignment horizontal="center" vertical="distributed" textRotation="255" shrinkToFit="1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right" vertical="center"/>
    </xf>
    <xf numFmtId="177" fontId="4" fillId="33" borderId="18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right"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38" fontId="4" fillId="0" borderId="59" xfId="48" applyFont="1" applyFill="1" applyBorder="1" applyAlignment="1">
      <alignment vertical="center"/>
    </xf>
    <xf numFmtId="38" fontId="4" fillId="0" borderId="45" xfId="48" applyFont="1" applyFill="1" applyBorder="1" applyAlignment="1">
      <alignment vertical="center"/>
    </xf>
    <xf numFmtId="38" fontId="4" fillId="0" borderId="46" xfId="48" applyFont="1" applyFill="1" applyBorder="1" applyAlignment="1">
      <alignment vertical="center"/>
    </xf>
    <xf numFmtId="38" fontId="4" fillId="0" borderId="57" xfId="48" applyFont="1" applyFill="1" applyBorder="1" applyAlignment="1">
      <alignment vertical="center"/>
    </xf>
    <xf numFmtId="38" fontId="4" fillId="0" borderId="48" xfId="48" applyFont="1" applyFill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76" fontId="4" fillId="33" borderId="59" xfId="48" applyNumberFormat="1" applyFont="1" applyFill="1" applyBorder="1" applyAlignment="1">
      <alignment horizontal="right" vertical="center"/>
    </xf>
    <xf numFmtId="176" fontId="4" fillId="33" borderId="46" xfId="48" applyNumberFormat="1" applyFont="1" applyFill="1" applyBorder="1" applyAlignment="1">
      <alignment horizontal="right" vertical="center"/>
    </xf>
    <xf numFmtId="176" fontId="4" fillId="33" borderId="12" xfId="48" applyNumberFormat="1" applyFont="1" applyFill="1" applyBorder="1" applyAlignment="1">
      <alignment horizontal="right" vertical="center"/>
    </xf>
    <xf numFmtId="176" fontId="4" fillId="33" borderId="14" xfId="48" applyNumberFormat="1" applyFont="1" applyFill="1" applyBorder="1" applyAlignment="1">
      <alignment horizontal="right" vertical="center"/>
    </xf>
    <xf numFmtId="38" fontId="4" fillId="33" borderId="10" xfId="48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57" xfId="48" applyFont="1" applyFill="1" applyBorder="1" applyAlignment="1">
      <alignment vertical="center"/>
    </xf>
    <xf numFmtId="38" fontId="4" fillId="33" borderId="48" xfId="48" applyFont="1" applyFill="1" applyBorder="1" applyAlignment="1">
      <alignment vertical="center"/>
    </xf>
    <xf numFmtId="38" fontId="4" fillId="33" borderId="49" xfId="48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8" fontId="4" fillId="33" borderId="54" xfId="48" applyFont="1" applyFill="1" applyBorder="1" applyAlignment="1">
      <alignment vertical="center"/>
    </xf>
    <xf numFmtId="38" fontId="4" fillId="33" borderId="55" xfId="48" applyFont="1" applyFill="1" applyBorder="1" applyAlignment="1">
      <alignment vertical="center"/>
    </xf>
    <xf numFmtId="38" fontId="4" fillId="33" borderId="56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177" fontId="4" fillId="32" borderId="10" xfId="0" applyNumberFormat="1" applyFont="1" applyFill="1" applyBorder="1" applyAlignment="1">
      <alignment vertical="center"/>
    </xf>
    <xf numFmtId="177" fontId="4" fillId="32" borderId="0" xfId="0" applyNumberFormat="1" applyFont="1" applyFill="1" applyBorder="1" applyAlignment="1">
      <alignment vertical="center"/>
    </xf>
    <xf numFmtId="177" fontId="4" fillId="32" borderId="22" xfId="0" applyNumberFormat="1" applyFont="1" applyFill="1" applyBorder="1" applyAlignment="1">
      <alignment vertical="center"/>
    </xf>
    <xf numFmtId="177" fontId="4" fillId="32" borderId="12" xfId="0" applyNumberFormat="1" applyFont="1" applyFill="1" applyBorder="1" applyAlignment="1">
      <alignment vertical="center"/>
    </xf>
    <xf numFmtId="177" fontId="4" fillId="32" borderId="13" xfId="0" applyNumberFormat="1" applyFont="1" applyFill="1" applyBorder="1" applyAlignment="1">
      <alignment vertical="center"/>
    </xf>
    <xf numFmtId="177" fontId="4" fillId="32" borderId="29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177" fontId="4" fillId="32" borderId="62" xfId="0" applyNumberFormat="1" applyFont="1" applyFill="1" applyBorder="1" applyAlignment="1">
      <alignment vertical="center"/>
    </xf>
    <xf numFmtId="177" fontId="4" fillId="32" borderId="64" xfId="0" applyNumberFormat="1" applyFont="1" applyFill="1" applyBorder="1" applyAlignment="1">
      <alignment vertical="center"/>
    </xf>
    <xf numFmtId="177" fontId="4" fillId="32" borderId="63" xfId="0" applyNumberFormat="1" applyFont="1" applyFill="1" applyBorder="1" applyAlignment="1">
      <alignment vertical="center"/>
    </xf>
    <xf numFmtId="177" fontId="4" fillId="32" borderId="65" xfId="0" applyNumberFormat="1" applyFont="1" applyFill="1" applyBorder="1" applyAlignment="1">
      <alignment vertical="center"/>
    </xf>
    <xf numFmtId="177" fontId="4" fillId="32" borderId="18" xfId="0" applyNumberFormat="1" applyFont="1" applyFill="1" applyBorder="1" applyAlignment="1">
      <alignment vertical="center"/>
    </xf>
    <xf numFmtId="177" fontId="4" fillId="32" borderId="19" xfId="0" applyNumberFormat="1" applyFont="1" applyFill="1" applyBorder="1" applyAlignment="1">
      <alignment vertical="center"/>
    </xf>
    <xf numFmtId="177" fontId="4" fillId="32" borderId="33" xfId="0" applyNumberFormat="1" applyFont="1" applyFill="1" applyBorder="1" applyAlignment="1">
      <alignment vertical="center"/>
    </xf>
    <xf numFmtId="0" fontId="4" fillId="32" borderId="54" xfId="0" applyFont="1" applyFill="1" applyBorder="1" applyAlignment="1">
      <alignment vertical="center"/>
    </xf>
    <xf numFmtId="0" fontId="4" fillId="32" borderId="66" xfId="0" applyFont="1" applyFill="1" applyBorder="1" applyAlignment="1">
      <alignment vertical="center"/>
    </xf>
    <xf numFmtId="0" fontId="4" fillId="32" borderId="59" xfId="0" applyFont="1" applyFill="1" applyBorder="1" applyAlignment="1">
      <alignment vertical="center"/>
    </xf>
    <xf numFmtId="0" fontId="4" fillId="32" borderId="6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29" xfId="0" applyFont="1" applyFill="1" applyBorder="1" applyAlignment="1">
      <alignment vertical="center"/>
    </xf>
    <xf numFmtId="0" fontId="4" fillId="32" borderId="44" xfId="0" applyFont="1" applyFill="1" applyBorder="1" applyAlignment="1">
      <alignment vertical="center"/>
    </xf>
    <xf numFmtId="0" fontId="4" fillId="32" borderId="45" xfId="0" applyFont="1" applyFill="1" applyBorder="1" applyAlignment="1">
      <alignment vertical="center"/>
    </xf>
    <xf numFmtId="0" fontId="4" fillId="32" borderId="46" xfId="0" applyFont="1" applyFill="1" applyBorder="1" applyAlignment="1">
      <alignment vertical="center"/>
    </xf>
    <xf numFmtId="0" fontId="4" fillId="32" borderId="47" xfId="0" applyFont="1" applyFill="1" applyBorder="1" applyAlignment="1">
      <alignment vertical="center"/>
    </xf>
    <xf numFmtId="0" fontId="4" fillId="32" borderId="48" xfId="0" applyFont="1" applyFill="1" applyBorder="1" applyAlignment="1">
      <alignment vertical="center"/>
    </xf>
    <xf numFmtId="0" fontId="4" fillId="32" borderId="49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distributed" textRotation="255" shrinkToFit="1"/>
    </xf>
    <xf numFmtId="0" fontId="4" fillId="0" borderId="68" xfId="0" applyFont="1" applyFill="1" applyBorder="1" applyAlignment="1">
      <alignment horizontal="center" vertical="distributed" textRotation="255" shrinkToFit="1"/>
    </xf>
    <xf numFmtId="0" fontId="4" fillId="0" borderId="69" xfId="0" applyFont="1" applyFill="1" applyBorder="1" applyAlignment="1">
      <alignment horizontal="center" vertical="distributed" textRotation="255" shrinkToFit="1"/>
    </xf>
    <xf numFmtId="177" fontId="4" fillId="32" borderId="50" xfId="0" applyNumberFormat="1" applyFont="1" applyFill="1" applyBorder="1" applyAlignment="1">
      <alignment vertical="center"/>
    </xf>
    <xf numFmtId="177" fontId="4" fillId="32" borderId="51" xfId="0" applyNumberFormat="1" applyFont="1" applyFill="1" applyBorder="1" applyAlignment="1">
      <alignment vertical="center"/>
    </xf>
    <xf numFmtId="177" fontId="4" fillId="32" borderId="52" xfId="0" applyNumberFormat="1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4" fillId="32" borderId="38" xfId="0" applyFont="1" applyFill="1" applyBorder="1" applyAlignment="1">
      <alignment vertical="center"/>
    </xf>
    <xf numFmtId="38" fontId="4" fillId="0" borderId="18" xfId="48" applyNumberFormat="1" applyFont="1" applyFill="1" applyBorder="1" applyAlignment="1">
      <alignment vertical="center"/>
    </xf>
    <xf numFmtId="38" fontId="4" fillId="0" borderId="19" xfId="48" applyNumberFormat="1" applyFont="1" applyFill="1" applyBorder="1" applyAlignment="1">
      <alignment vertical="center"/>
    </xf>
    <xf numFmtId="38" fontId="4" fillId="0" borderId="20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0" fontId="4" fillId="32" borderId="18" xfId="0" applyFont="1" applyFill="1" applyBorder="1" applyAlignment="1">
      <alignment horizontal="distributed" vertical="center" indent="1"/>
    </xf>
    <xf numFmtId="0" fontId="4" fillId="32" borderId="19" xfId="0" applyFont="1" applyFill="1" applyBorder="1" applyAlignment="1">
      <alignment horizontal="distributed" vertical="center" indent="1"/>
    </xf>
    <xf numFmtId="0" fontId="4" fillId="32" borderId="20" xfId="0" applyFont="1" applyFill="1" applyBorder="1" applyAlignment="1">
      <alignment horizontal="distributed" vertical="center" indent="1"/>
    </xf>
    <xf numFmtId="0" fontId="4" fillId="32" borderId="36" xfId="0" applyFont="1" applyFill="1" applyBorder="1" applyAlignment="1">
      <alignment horizontal="distributed" vertical="center" indent="1"/>
    </xf>
    <xf numFmtId="0" fontId="4" fillId="32" borderId="35" xfId="0" applyFont="1" applyFill="1" applyBorder="1" applyAlignment="1">
      <alignment horizontal="distributed" vertical="center" indent="1"/>
    </xf>
    <xf numFmtId="0" fontId="4" fillId="32" borderId="37" xfId="0" applyFont="1" applyFill="1" applyBorder="1" applyAlignment="1">
      <alignment horizontal="distributed" vertical="center" indent="1"/>
    </xf>
    <xf numFmtId="38" fontId="4" fillId="32" borderId="19" xfId="48" applyFont="1" applyFill="1" applyBorder="1" applyAlignment="1">
      <alignment horizontal="center" vertical="center"/>
    </xf>
    <xf numFmtId="38" fontId="4" fillId="32" borderId="35" xfId="48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176" fontId="4" fillId="32" borderId="19" xfId="48" applyNumberFormat="1" applyFont="1" applyFill="1" applyBorder="1" applyAlignment="1">
      <alignment horizontal="center" vertical="center"/>
    </xf>
    <xf numFmtId="176" fontId="4" fillId="32" borderId="35" xfId="48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vertical="center"/>
    </xf>
    <xf numFmtId="38" fontId="4" fillId="32" borderId="59" xfId="48" applyFont="1" applyFill="1" applyBorder="1" applyAlignment="1">
      <alignment vertical="center"/>
    </xf>
    <xf numFmtId="38" fontId="4" fillId="32" borderId="45" xfId="48" applyFont="1" applyFill="1" applyBorder="1" applyAlignment="1">
      <alignment vertical="center"/>
    </xf>
    <xf numFmtId="38" fontId="4" fillId="32" borderId="46" xfId="48" applyFont="1" applyFill="1" applyBorder="1" applyAlignment="1">
      <alignment vertical="center"/>
    </xf>
    <xf numFmtId="38" fontId="4" fillId="32" borderId="57" xfId="48" applyFont="1" applyFill="1" applyBorder="1" applyAlignment="1">
      <alignment vertical="center"/>
    </xf>
    <xf numFmtId="38" fontId="4" fillId="32" borderId="48" xfId="48" applyFont="1" applyFill="1" applyBorder="1" applyAlignment="1">
      <alignment vertical="center"/>
    </xf>
    <xf numFmtId="38" fontId="4" fillId="32" borderId="49" xfId="48" applyFont="1" applyFill="1" applyBorder="1" applyAlignment="1">
      <alignment vertical="center"/>
    </xf>
    <xf numFmtId="176" fontId="4" fillId="32" borderId="54" xfId="48" applyNumberFormat="1" applyFont="1" applyFill="1" applyBorder="1" applyAlignment="1">
      <alignment horizontal="right" vertical="center"/>
    </xf>
    <xf numFmtId="176" fontId="4" fillId="32" borderId="56" xfId="48" applyNumberFormat="1" applyFont="1" applyFill="1" applyBorder="1" applyAlignment="1">
      <alignment horizontal="right" vertical="center"/>
    </xf>
    <xf numFmtId="38" fontId="4" fillId="32" borderId="42" xfId="48" applyFont="1" applyFill="1" applyBorder="1" applyAlignment="1">
      <alignment horizontal="center" vertical="center"/>
    </xf>
    <xf numFmtId="38" fontId="4" fillId="32" borderId="43" xfId="48" applyFont="1" applyFill="1" applyBorder="1" applyAlignment="1">
      <alignment horizontal="center" vertical="center"/>
    </xf>
    <xf numFmtId="176" fontId="4" fillId="32" borderId="18" xfId="48" applyNumberFormat="1" applyFont="1" applyFill="1" applyBorder="1" applyAlignment="1">
      <alignment horizontal="right" vertical="center"/>
    </xf>
    <xf numFmtId="176" fontId="4" fillId="32" borderId="20" xfId="48" applyNumberFormat="1" applyFont="1" applyFill="1" applyBorder="1" applyAlignment="1">
      <alignment horizontal="right" vertical="center"/>
    </xf>
    <xf numFmtId="176" fontId="4" fillId="32" borderId="10" xfId="48" applyNumberFormat="1" applyFont="1" applyFill="1" applyBorder="1" applyAlignment="1">
      <alignment horizontal="right" vertical="center"/>
    </xf>
    <xf numFmtId="176" fontId="4" fillId="32" borderId="11" xfId="48" applyNumberFormat="1" applyFont="1" applyFill="1" applyBorder="1" applyAlignment="1">
      <alignment horizontal="right" vertical="center"/>
    </xf>
    <xf numFmtId="38" fontId="4" fillId="32" borderId="70" xfId="48" applyFont="1" applyFill="1" applyBorder="1" applyAlignment="1">
      <alignment horizontal="center" vertical="center"/>
    </xf>
    <xf numFmtId="38" fontId="4" fillId="32" borderId="18" xfId="48" applyFont="1" applyFill="1" applyBorder="1" applyAlignment="1">
      <alignment vertical="center"/>
    </xf>
    <xf numFmtId="38" fontId="4" fillId="32" borderId="19" xfId="48" applyFont="1" applyFill="1" applyBorder="1" applyAlignment="1">
      <alignment vertical="center"/>
    </xf>
    <xf numFmtId="38" fontId="4" fillId="32" borderId="20" xfId="48" applyFont="1" applyFill="1" applyBorder="1" applyAlignment="1">
      <alignment vertical="center"/>
    </xf>
    <xf numFmtId="38" fontId="4" fillId="32" borderId="71" xfId="48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176" fontId="4" fillId="32" borderId="59" xfId="48" applyNumberFormat="1" applyFont="1" applyFill="1" applyBorder="1" applyAlignment="1">
      <alignment horizontal="right" vertical="center"/>
    </xf>
    <xf numFmtId="176" fontId="4" fillId="32" borderId="46" xfId="48" applyNumberFormat="1" applyFont="1" applyFill="1" applyBorder="1" applyAlignment="1">
      <alignment horizontal="right" vertical="center"/>
    </xf>
    <xf numFmtId="176" fontId="4" fillId="32" borderId="12" xfId="48" applyNumberFormat="1" applyFont="1" applyFill="1" applyBorder="1" applyAlignment="1">
      <alignment horizontal="right" vertical="center"/>
    </xf>
    <xf numFmtId="176" fontId="4" fillId="32" borderId="14" xfId="48" applyNumberFormat="1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38" fontId="4" fillId="32" borderId="18" xfId="48" applyFont="1" applyFill="1" applyBorder="1" applyAlignment="1">
      <alignment horizontal="right" vertical="center"/>
    </xf>
    <xf numFmtId="38" fontId="4" fillId="32" borderId="19" xfId="48" applyFont="1" applyFill="1" applyBorder="1" applyAlignment="1">
      <alignment horizontal="right" vertical="center"/>
    </xf>
    <xf numFmtId="38" fontId="4" fillId="32" borderId="33" xfId="48" applyFont="1" applyFill="1" applyBorder="1" applyAlignment="1">
      <alignment horizontal="right" vertical="center"/>
    </xf>
    <xf numFmtId="38" fontId="4" fillId="32" borderId="36" xfId="48" applyFont="1" applyFill="1" applyBorder="1" applyAlignment="1">
      <alignment horizontal="right" vertical="center"/>
    </xf>
    <xf numFmtId="38" fontId="4" fillId="32" borderId="35" xfId="48" applyFont="1" applyFill="1" applyBorder="1" applyAlignment="1">
      <alignment horizontal="right" vertical="center"/>
    </xf>
    <xf numFmtId="38" fontId="4" fillId="32" borderId="38" xfId="48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8" fontId="4" fillId="32" borderId="50" xfId="48" applyFont="1" applyFill="1" applyBorder="1" applyAlignment="1">
      <alignment horizontal="right" vertical="center"/>
    </xf>
    <xf numFmtId="38" fontId="4" fillId="32" borderId="51" xfId="48" applyFont="1" applyFill="1" applyBorder="1" applyAlignment="1">
      <alignment horizontal="right" vertical="center"/>
    </xf>
    <xf numFmtId="38" fontId="4" fillId="32" borderId="52" xfId="48" applyFont="1" applyFill="1" applyBorder="1" applyAlignment="1">
      <alignment horizontal="right" vertical="center"/>
    </xf>
    <xf numFmtId="38" fontId="4" fillId="32" borderId="12" xfId="48" applyFont="1" applyFill="1" applyBorder="1" applyAlignment="1">
      <alignment horizontal="right" vertical="center"/>
    </xf>
    <xf numFmtId="38" fontId="4" fillId="32" borderId="13" xfId="48" applyFont="1" applyFill="1" applyBorder="1" applyAlignment="1">
      <alignment horizontal="right" vertical="center"/>
    </xf>
    <xf numFmtId="38" fontId="4" fillId="32" borderId="29" xfId="48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vertical="center"/>
    </xf>
    <xf numFmtId="0" fontId="4" fillId="32" borderId="33" xfId="0" applyFont="1" applyFill="1" applyBorder="1" applyAlignment="1">
      <alignment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right" vertical="center"/>
    </xf>
    <xf numFmtId="0" fontId="14" fillId="32" borderId="19" xfId="0" applyFont="1" applyFill="1" applyBorder="1" applyAlignment="1">
      <alignment horizontal="right" vertical="center"/>
    </xf>
    <xf numFmtId="0" fontId="14" fillId="32" borderId="34" xfId="0" applyFont="1" applyFill="1" applyBorder="1" applyAlignment="1">
      <alignment horizontal="right" vertical="center"/>
    </xf>
    <xf numFmtId="0" fontId="14" fillId="32" borderId="35" xfId="0" applyFont="1" applyFill="1" applyBorder="1" applyAlignment="1">
      <alignment horizontal="right" vertical="center"/>
    </xf>
    <xf numFmtId="0" fontId="14" fillId="32" borderId="18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right" vertical="center"/>
    </xf>
    <xf numFmtId="49" fontId="8" fillId="32" borderId="18" xfId="0" applyNumberFormat="1" applyFont="1" applyFill="1" applyBorder="1" applyAlignment="1">
      <alignment horizontal="center" vertical="center" shrinkToFit="1"/>
    </xf>
    <xf numFmtId="49" fontId="8" fillId="32" borderId="33" xfId="0" applyNumberFormat="1" applyFont="1" applyFill="1" applyBorder="1" applyAlignment="1">
      <alignment horizontal="center" vertical="center" shrinkToFit="1"/>
    </xf>
    <xf numFmtId="49" fontId="8" fillId="32" borderId="36" xfId="0" applyNumberFormat="1" applyFont="1" applyFill="1" applyBorder="1" applyAlignment="1">
      <alignment horizontal="center" vertical="center" shrinkToFit="1"/>
    </xf>
    <xf numFmtId="49" fontId="8" fillId="32" borderId="38" xfId="0" applyNumberFormat="1" applyFont="1" applyFill="1" applyBorder="1" applyAlignment="1">
      <alignment horizontal="center" vertical="center" shrinkToFit="1"/>
    </xf>
    <xf numFmtId="0" fontId="4" fillId="32" borderId="76" xfId="0" applyFont="1" applyFill="1" applyBorder="1" applyAlignment="1">
      <alignment horizontal="center" vertical="center" shrinkToFit="1"/>
    </xf>
    <xf numFmtId="0" fontId="4" fillId="32" borderId="77" xfId="0" applyFont="1" applyFill="1" applyBorder="1" applyAlignment="1">
      <alignment horizontal="center" vertical="center" shrinkToFit="1"/>
    </xf>
    <xf numFmtId="0" fontId="4" fillId="32" borderId="78" xfId="0" applyFont="1" applyFill="1" applyBorder="1" applyAlignment="1">
      <alignment horizontal="center" vertical="center" shrinkToFit="1"/>
    </xf>
    <xf numFmtId="0" fontId="4" fillId="32" borderId="79" xfId="0" applyFont="1" applyFill="1" applyBorder="1" applyAlignment="1">
      <alignment horizontal="center" vertical="center" shrinkToFit="1"/>
    </xf>
    <xf numFmtId="0" fontId="4" fillId="32" borderId="80" xfId="0" applyFont="1" applyFill="1" applyBorder="1" applyAlignment="1">
      <alignment horizontal="center" vertical="center" shrinkToFit="1"/>
    </xf>
    <xf numFmtId="0" fontId="4" fillId="32" borderId="8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 indent="1"/>
    </xf>
    <xf numFmtId="0" fontId="8" fillId="32" borderId="16" xfId="0" applyFont="1" applyFill="1" applyBorder="1" applyAlignment="1">
      <alignment horizontal="left" vertical="center" indent="1"/>
    </xf>
    <xf numFmtId="0" fontId="8" fillId="32" borderId="17" xfId="0" applyFont="1" applyFill="1" applyBorder="1" applyAlignment="1">
      <alignment horizontal="left" vertical="center" indent="1"/>
    </xf>
    <xf numFmtId="176" fontId="4" fillId="33" borderId="54" xfId="48" applyNumberFormat="1" applyFont="1" applyFill="1" applyBorder="1" applyAlignment="1">
      <alignment horizontal="right" vertical="center"/>
    </xf>
    <xf numFmtId="176" fontId="4" fillId="33" borderId="56" xfId="48" applyNumberFormat="1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33" borderId="47" xfId="0" applyFont="1" applyFill="1" applyBorder="1" applyAlignment="1">
      <alignment vertical="center" shrinkToFit="1"/>
    </xf>
    <xf numFmtId="0" fontId="4" fillId="33" borderId="48" xfId="0" applyFont="1" applyFill="1" applyBorder="1" applyAlignment="1">
      <alignment vertical="center" shrinkToFit="1"/>
    </xf>
    <xf numFmtId="0" fontId="4" fillId="33" borderId="49" xfId="0" applyFont="1" applyFill="1" applyBorder="1" applyAlignment="1">
      <alignment vertical="center" shrinkToFit="1"/>
    </xf>
    <xf numFmtId="0" fontId="4" fillId="33" borderId="44" xfId="0" applyFont="1" applyFill="1" applyBorder="1" applyAlignment="1">
      <alignment vertical="center" shrinkToFit="1"/>
    </xf>
    <xf numFmtId="0" fontId="4" fillId="33" borderId="45" xfId="0" applyFont="1" applyFill="1" applyBorder="1" applyAlignment="1">
      <alignment vertical="center" shrinkToFit="1"/>
    </xf>
    <xf numFmtId="0" fontId="4" fillId="33" borderId="46" xfId="0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78" fontId="4" fillId="32" borderId="0" xfId="0" applyNumberFormat="1" applyFont="1" applyFill="1" applyBorder="1" applyAlignment="1">
      <alignment horizontal="left" vertical="center"/>
    </xf>
    <xf numFmtId="177" fontId="7" fillId="0" borderId="50" xfId="0" applyNumberFormat="1" applyFont="1" applyFill="1" applyBorder="1" applyAlignment="1">
      <alignment vertical="center"/>
    </xf>
    <xf numFmtId="177" fontId="7" fillId="0" borderId="51" xfId="0" applyNumberFormat="1" applyFont="1" applyFill="1" applyBorder="1" applyAlignment="1">
      <alignment vertical="center"/>
    </xf>
    <xf numFmtId="177" fontId="7" fillId="0" borderId="52" xfId="0" applyNumberFormat="1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horizontal="distributed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distributed" vertical="center"/>
    </xf>
    <xf numFmtId="0" fontId="8" fillId="32" borderId="24" xfId="0" applyFont="1" applyFill="1" applyBorder="1" applyAlignment="1">
      <alignment horizontal="distributed" vertical="center"/>
    </xf>
    <xf numFmtId="0" fontId="8" fillId="32" borderId="26" xfId="0" applyFont="1" applyFill="1" applyBorder="1" applyAlignment="1">
      <alignment horizontal="distributed" vertical="center"/>
    </xf>
    <xf numFmtId="0" fontId="8" fillId="32" borderId="32" xfId="0" applyFont="1" applyFill="1" applyBorder="1" applyAlignment="1">
      <alignment horizontal="distributed" vertical="center"/>
    </xf>
    <xf numFmtId="0" fontId="8" fillId="32" borderId="19" xfId="0" applyFont="1" applyFill="1" applyBorder="1" applyAlignment="1">
      <alignment horizontal="distributed" vertical="center"/>
    </xf>
    <xf numFmtId="0" fontId="8" fillId="32" borderId="20" xfId="0" applyFont="1" applyFill="1" applyBorder="1" applyAlignment="1">
      <alignment horizontal="distributed" vertical="center"/>
    </xf>
    <xf numFmtId="0" fontId="8" fillId="32" borderId="34" xfId="0" applyFont="1" applyFill="1" applyBorder="1" applyAlignment="1">
      <alignment horizontal="distributed" vertical="center"/>
    </xf>
    <xf numFmtId="0" fontId="8" fillId="32" borderId="35" xfId="0" applyFont="1" applyFill="1" applyBorder="1" applyAlignment="1">
      <alignment horizontal="distributed" vertical="center"/>
    </xf>
    <xf numFmtId="0" fontId="8" fillId="32" borderId="3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textRotation="255" shrinkToFit="1"/>
    </xf>
    <xf numFmtId="0" fontId="8" fillId="0" borderId="68" xfId="0" applyFont="1" applyFill="1" applyBorder="1" applyAlignment="1">
      <alignment horizontal="center" vertical="center" textRotation="255" shrinkToFit="1"/>
    </xf>
    <xf numFmtId="0" fontId="8" fillId="0" borderId="69" xfId="0" applyFont="1" applyFill="1" applyBorder="1" applyAlignment="1">
      <alignment horizontal="center" vertical="center" textRotation="255" shrinkToFit="1"/>
    </xf>
    <xf numFmtId="0" fontId="8" fillId="32" borderId="25" xfId="0" applyFont="1" applyFill="1" applyBorder="1" applyAlignment="1">
      <alignment horizontal="left" vertical="center" indent="1"/>
    </xf>
    <xf numFmtId="0" fontId="8" fillId="32" borderId="24" xfId="0" applyFont="1" applyFill="1" applyBorder="1" applyAlignment="1">
      <alignment horizontal="left" vertical="center" indent="1"/>
    </xf>
    <xf numFmtId="0" fontId="8" fillId="32" borderId="27" xfId="0" applyFont="1" applyFill="1" applyBorder="1" applyAlignment="1">
      <alignment horizontal="left" vertical="center" indent="1"/>
    </xf>
    <xf numFmtId="38" fontId="4" fillId="33" borderId="70" xfId="48" applyFont="1" applyFill="1" applyBorder="1" applyAlignment="1">
      <alignment horizontal="center" vertical="center"/>
    </xf>
    <xf numFmtId="38" fontId="4" fillId="33" borderId="83" xfId="48" applyFont="1" applyFill="1" applyBorder="1" applyAlignment="1">
      <alignment horizontal="center" vertical="center"/>
    </xf>
    <xf numFmtId="38" fontId="4" fillId="33" borderId="84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8" fontId="4" fillId="32" borderId="0" xfId="0" applyNumberFormat="1" applyFont="1" applyFill="1" applyAlignment="1">
      <alignment horizontal="distributed" vertical="center"/>
    </xf>
    <xf numFmtId="0" fontId="5" fillId="32" borderId="0" xfId="0" applyFont="1" applyFill="1" applyBorder="1" applyAlignment="1">
      <alignment horizontal="left" vertical="center"/>
    </xf>
    <xf numFmtId="0" fontId="8" fillId="32" borderId="85" xfId="0" applyFont="1" applyFill="1" applyBorder="1" applyAlignment="1">
      <alignment horizontal="center" vertical="center"/>
    </xf>
    <xf numFmtId="38" fontId="4" fillId="32" borderId="12" xfId="48" applyFont="1" applyFill="1" applyBorder="1" applyAlignment="1">
      <alignment vertical="center"/>
    </xf>
    <xf numFmtId="38" fontId="4" fillId="32" borderId="13" xfId="48" applyFont="1" applyFill="1" applyBorder="1" applyAlignment="1">
      <alignment vertical="center"/>
    </xf>
    <xf numFmtId="38" fontId="4" fillId="32" borderId="14" xfId="48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horizontal="center" vertical="center"/>
    </xf>
    <xf numFmtId="42" fontId="8" fillId="0" borderId="13" xfId="0" applyNumberFormat="1" applyFont="1" applyFill="1" applyBorder="1" applyAlignment="1">
      <alignment horizontal="center" vertical="center"/>
    </xf>
    <xf numFmtId="42" fontId="8" fillId="32" borderId="0" xfId="0" applyNumberFormat="1" applyFont="1" applyFill="1" applyBorder="1" applyAlignment="1">
      <alignment horizontal="center" vertical="center"/>
    </xf>
    <xf numFmtId="42" fontId="8" fillId="32" borderId="1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33" borderId="59" xfId="48" applyFont="1" applyFill="1" applyBorder="1" applyAlignment="1">
      <alignment vertical="center"/>
    </xf>
    <xf numFmtId="38" fontId="4" fillId="33" borderId="45" xfId="48" applyFont="1" applyFill="1" applyBorder="1" applyAlignment="1">
      <alignment vertical="center"/>
    </xf>
    <xf numFmtId="38" fontId="4" fillId="33" borderId="46" xfId="48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58" fontId="4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13" fillId="33" borderId="0" xfId="0" applyFont="1" applyFill="1" applyBorder="1" applyAlignment="1">
      <alignment horizontal="distributed" vertical="center" shrinkToFit="1"/>
    </xf>
    <xf numFmtId="178" fontId="4" fillId="33" borderId="0" xfId="0" applyNumberFormat="1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distributed" vertical="center"/>
    </xf>
    <xf numFmtId="0" fontId="8" fillId="33" borderId="24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left" vertical="center" indent="1" shrinkToFit="1"/>
    </xf>
    <xf numFmtId="0" fontId="8" fillId="33" borderId="24" xfId="0" applyFont="1" applyFill="1" applyBorder="1" applyAlignment="1">
      <alignment horizontal="left" vertical="center" indent="1" shrinkToFit="1"/>
    </xf>
    <xf numFmtId="0" fontId="8" fillId="33" borderId="27" xfId="0" applyFont="1" applyFill="1" applyBorder="1" applyAlignment="1">
      <alignment horizontal="left" vertical="center" indent="1" shrinkToFit="1"/>
    </xf>
    <xf numFmtId="0" fontId="8" fillId="33" borderId="32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34" xfId="0" applyFont="1" applyFill="1" applyBorder="1" applyAlignment="1">
      <alignment horizontal="distributed" vertical="center"/>
    </xf>
    <xf numFmtId="0" fontId="8" fillId="33" borderId="35" xfId="0" applyFont="1" applyFill="1" applyBorder="1" applyAlignment="1">
      <alignment horizontal="distributed" vertical="center"/>
    </xf>
    <xf numFmtId="0" fontId="8" fillId="33" borderId="3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right" vertical="center" wrapText="1"/>
    </xf>
    <xf numFmtId="0" fontId="8" fillId="33" borderId="38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176" fontId="4" fillId="33" borderId="18" xfId="48" applyNumberFormat="1" applyFont="1" applyFill="1" applyBorder="1" applyAlignment="1">
      <alignment horizontal="right" vertical="center"/>
    </xf>
    <xf numFmtId="176" fontId="4" fillId="33" borderId="20" xfId="48" applyNumberFormat="1" applyFont="1" applyFill="1" applyBorder="1" applyAlignment="1">
      <alignment horizontal="right" vertical="center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77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49" fontId="8" fillId="33" borderId="18" xfId="0" applyNumberFormat="1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right" vertical="center"/>
    </xf>
    <xf numFmtId="0" fontId="14" fillId="33" borderId="34" xfId="0" applyFont="1" applyFill="1" applyBorder="1" applyAlignment="1">
      <alignment horizontal="right" vertical="center"/>
    </xf>
    <xf numFmtId="0" fontId="14" fillId="33" borderId="3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79" xfId="0" applyFont="1" applyFill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81" xfId="0" applyFont="1" applyFill="1" applyBorder="1" applyAlignment="1">
      <alignment horizontal="center" vertical="center" shrinkToFit="1"/>
    </xf>
    <xf numFmtId="38" fontId="4" fillId="33" borderId="18" xfId="48" applyFont="1" applyFill="1" applyBorder="1" applyAlignment="1">
      <alignment horizontal="right" vertical="center"/>
    </xf>
    <xf numFmtId="38" fontId="4" fillId="33" borderId="19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3" borderId="36" xfId="48" applyFont="1" applyFill="1" applyBorder="1" applyAlignment="1">
      <alignment horizontal="right" vertical="center"/>
    </xf>
    <xf numFmtId="38" fontId="4" fillId="33" borderId="35" xfId="48" applyFont="1" applyFill="1" applyBorder="1" applyAlignment="1">
      <alignment horizontal="right" vertical="center"/>
    </xf>
    <xf numFmtId="38" fontId="4" fillId="33" borderId="38" xfId="48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36" xfId="0" applyFont="1" applyFill="1" applyBorder="1" applyAlignment="1">
      <alignment horizontal="right" vertical="center"/>
    </xf>
    <xf numFmtId="38" fontId="4" fillId="33" borderId="12" xfId="48" applyFont="1" applyFill="1" applyBorder="1" applyAlignment="1">
      <alignment horizontal="right" vertical="center"/>
    </xf>
    <xf numFmtId="38" fontId="4" fillId="33" borderId="13" xfId="48" applyFont="1" applyFill="1" applyBorder="1" applyAlignment="1">
      <alignment horizontal="right" vertical="center"/>
    </xf>
    <xf numFmtId="38" fontId="4" fillId="33" borderId="29" xfId="48" applyFont="1" applyFill="1" applyBorder="1" applyAlignment="1">
      <alignment horizontal="right" vertical="center"/>
    </xf>
    <xf numFmtId="38" fontId="4" fillId="33" borderId="50" xfId="48" applyFont="1" applyFill="1" applyBorder="1" applyAlignment="1">
      <alignment horizontal="right" vertical="center"/>
    </xf>
    <xf numFmtId="38" fontId="4" fillId="33" borderId="51" xfId="48" applyFont="1" applyFill="1" applyBorder="1" applyAlignment="1">
      <alignment horizontal="right" vertical="center"/>
    </xf>
    <xf numFmtId="38" fontId="4" fillId="33" borderId="52" xfId="48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38" fontId="4" fillId="33" borderId="43" xfId="48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38" fontId="4" fillId="34" borderId="70" xfId="48" applyFont="1" applyFill="1" applyBorder="1" applyAlignment="1">
      <alignment horizontal="center" vertical="center" shrinkToFit="1"/>
    </xf>
    <xf numFmtId="38" fontId="4" fillId="34" borderId="76" xfId="48" applyFont="1" applyFill="1" applyBorder="1" applyAlignment="1">
      <alignment vertical="center" shrinkToFit="1"/>
    </xf>
    <xf numFmtId="38" fontId="4" fillId="34" borderId="77" xfId="48" applyFont="1" applyFill="1" applyBorder="1" applyAlignment="1">
      <alignment vertical="center" shrinkToFit="1"/>
    </xf>
    <xf numFmtId="38" fontId="4" fillId="34" borderId="78" xfId="48" applyFont="1" applyFill="1" applyBorder="1" applyAlignment="1">
      <alignment vertical="center" shrinkToFit="1"/>
    </xf>
    <xf numFmtId="176" fontId="4" fillId="34" borderId="18" xfId="48" applyNumberFormat="1" applyFont="1" applyFill="1" applyBorder="1" applyAlignment="1">
      <alignment horizontal="right" vertical="center" shrinkToFit="1"/>
    </xf>
    <xf numFmtId="176" fontId="4" fillId="34" borderId="20" xfId="48" applyNumberFormat="1" applyFont="1" applyFill="1" applyBorder="1" applyAlignment="1">
      <alignment horizontal="right" vertical="center" shrinkToFit="1"/>
    </xf>
    <xf numFmtId="176" fontId="4" fillId="34" borderId="10" xfId="48" applyNumberFormat="1" applyFont="1" applyFill="1" applyBorder="1" applyAlignment="1">
      <alignment horizontal="right" vertical="center" shrinkToFit="1"/>
    </xf>
    <xf numFmtId="176" fontId="4" fillId="34" borderId="11" xfId="48" applyNumberFormat="1" applyFont="1" applyFill="1" applyBorder="1" applyAlignment="1">
      <alignment horizontal="right" vertical="center" shrinkToFit="1"/>
    </xf>
    <xf numFmtId="176" fontId="4" fillId="34" borderId="54" xfId="48" applyNumberFormat="1" applyFont="1" applyFill="1" applyBorder="1" applyAlignment="1">
      <alignment horizontal="right" vertical="center" shrinkToFit="1"/>
    </xf>
    <xf numFmtId="176" fontId="4" fillId="34" borderId="56" xfId="48" applyNumberFormat="1" applyFont="1" applyFill="1" applyBorder="1" applyAlignment="1">
      <alignment horizontal="right" vertical="center" shrinkToFit="1"/>
    </xf>
    <xf numFmtId="0" fontId="4" fillId="34" borderId="21" xfId="0" applyFont="1" applyFill="1" applyBorder="1" applyAlignment="1">
      <alignment vertical="center" shrinkToFit="1"/>
    </xf>
    <xf numFmtId="0" fontId="4" fillId="35" borderId="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38" fontId="4" fillId="34" borderId="86" xfId="48" applyFont="1" applyFill="1" applyBorder="1" applyAlignment="1">
      <alignment vertical="center" shrinkToFit="1"/>
    </xf>
    <xf numFmtId="38" fontId="4" fillId="34" borderId="87" xfId="48" applyFont="1" applyFill="1" applyBorder="1" applyAlignment="1">
      <alignment vertical="center" shrinkToFit="1"/>
    </xf>
    <xf numFmtId="38" fontId="4" fillId="34" borderId="88" xfId="48" applyFont="1" applyFill="1" applyBorder="1" applyAlignment="1">
      <alignment vertical="center" shrinkToFit="1"/>
    </xf>
    <xf numFmtId="0" fontId="4" fillId="34" borderId="46" xfId="0" applyNumberFormat="1" applyFont="1" applyFill="1" applyBorder="1" applyAlignment="1">
      <alignment horizontal="center" vertical="center" shrinkToFit="1"/>
    </xf>
    <xf numFmtId="0" fontId="4" fillId="34" borderId="14" xfId="0" applyNumberFormat="1" applyFont="1" applyFill="1" applyBorder="1" applyAlignment="1">
      <alignment horizontal="center" vertical="center" shrinkToFit="1"/>
    </xf>
    <xf numFmtId="176" fontId="4" fillId="34" borderId="59" xfId="48" applyNumberFormat="1" applyFont="1" applyFill="1" applyBorder="1" applyAlignment="1">
      <alignment horizontal="center" vertical="center" shrinkToFit="1"/>
    </xf>
    <xf numFmtId="176" fontId="4" fillId="34" borderId="46" xfId="48" applyNumberFormat="1" applyFont="1" applyFill="1" applyBorder="1" applyAlignment="1">
      <alignment horizontal="center" vertical="center" shrinkToFit="1"/>
    </xf>
    <xf numFmtId="176" fontId="4" fillId="34" borderId="12" xfId="48" applyNumberFormat="1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vertical="center" shrinkToFit="1"/>
    </xf>
    <xf numFmtId="0" fontId="4" fillId="35" borderId="13" xfId="0" applyFont="1" applyFill="1" applyBorder="1" applyAlignment="1">
      <alignment vertical="center" shrinkToFit="1"/>
    </xf>
    <xf numFmtId="0" fontId="4" fillId="34" borderId="14" xfId="0" applyFont="1" applyFill="1" applyBorder="1" applyAlignment="1">
      <alignment vertical="center" shrinkToFit="1"/>
    </xf>
    <xf numFmtId="38" fontId="4" fillId="0" borderId="59" xfId="48" applyFont="1" applyFill="1" applyBorder="1" applyAlignment="1">
      <alignment vertical="center" shrinkToFit="1"/>
    </xf>
    <xf numFmtId="38" fontId="4" fillId="0" borderId="45" xfId="48" applyFont="1" applyFill="1" applyBorder="1" applyAlignment="1">
      <alignment vertical="center" shrinkToFit="1"/>
    </xf>
    <xf numFmtId="38" fontId="4" fillId="0" borderId="46" xfId="48" applyFont="1" applyFill="1" applyBorder="1" applyAlignment="1">
      <alignment vertical="center" shrinkToFit="1"/>
    </xf>
    <xf numFmtId="38" fontId="4" fillId="0" borderId="12" xfId="48" applyFont="1" applyFill="1" applyBorder="1" applyAlignment="1">
      <alignment vertical="center" shrinkToFit="1"/>
    </xf>
    <xf numFmtId="38" fontId="4" fillId="0" borderId="13" xfId="48" applyFont="1" applyFill="1" applyBorder="1" applyAlignment="1">
      <alignment vertical="center" shrinkToFit="1"/>
    </xf>
    <xf numFmtId="38" fontId="4" fillId="0" borderId="14" xfId="48" applyFont="1" applyFill="1" applyBorder="1" applyAlignment="1">
      <alignment vertical="center" shrinkToFit="1"/>
    </xf>
    <xf numFmtId="38" fontId="4" fillId="0" borderId="57" xfId="48" applyFont="1" applyFill="1" applyBorder="1" applyAlignment="1">
      <alignment vertical="center" shrinkToFit="1"/>
    </xf>
    <xf numFmtId="38" fontId="4" fillId="0" borderId="48" xfId="48" applyFont="1" applyFill="1" applyBorder="1" applyAlignment="1">
      <alignment vertical="center" shrinkToFit="1"/>
    </xf>
    <xf numFmtId="38" fontId="4" fillId="0" borderId="49" xfId="48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38" fontId="4" fillId="34" borderId="50" xfId="48" applyFont="1" applyFill="1" applyBorder="1" applyAlignment="1">
      <alignment horizontal="right" vertical="center"/>
    </xf>
    <xf numFmtId="38" fontId="4" fillId="34" borderId="51" xfId="48" applyFont="1" applyFill="1" applyBorder="1" applyAlignment="1">
      <alignment horizontal="right" vertical="center"/>
    </xf>
    <xf numFmtId="38" fontId="4" fillId="34" borderId="52" xfId="48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shrinkToFit="1"/>
    </xf>
    <xf numFmtId="0" fontId="4" fillId="34" borderId="61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right" vertical="center"/>
    </xf>
    <xf numFmtId="0" fontId="14" fillId="34" borderId="19" xfId="0" applyFont="1" applyFill="1" applyBorder="1" applyAlignment="1">
      <alignment horizontal="right" vertical="center"/>
    </xf>
    <xf numFmtId="0" fontId="14" fillId="34" borderId="36" xfId="0" applyFont="1" applyFill="1" applyBorder="1" applyAlignment="1">
      <alignment horizontal="right" vertical="center"/>
    </xf>
    <xf numFmtId="0" fontId="14" fillId="34" borderId="35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 indent="1" shrinkToFit="1"/>
    </xf>
    <xf numFmtId="0" fontId="8" fillId="34" borderId="16" xfId="0" applyFont="1" applyFill="1" applyBorder="1" applyAlignment="1">
      <alignment horizontal="left" vertical="center" indent="1" shrinkToFit="1"/>
    </xf>
    <xf numFmtId="0" fontId="8" fillId="34" borderId="17" xfId="0" applyFont="1" applyFill="1" applyBorder="1" applyAlignment="1">
      <alignment horizontal="left" vertical="center" indent="1" shrinkToFit="1"/>
    </xf>
    <xf numFmtId="0" fontId="4" fillId="34" borderId="59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 shrinkToFit="1"/>
    </xf>
    <xf numFmtId="0" fontId="4" fillId="34" borderId="80" xfId="0" applyFont="1" applyFill="1" applyBorder="1" applyAlignment="1">
      <alignment horizontal="center" vertical="center" shrinkToFit="1"/>
    </xf>
    <xf numFmtId="0" fontId="4" fillId="34" borderId="81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 shrinkToFit="1"/>
    </xf>
    <xf numFmtId="0" fontId="4" fillId="34" borderId="77" xfId="0" applyFont="1" applyFill="1" applyBorder="1" applyAlignment="1">
      <alignment horizontal="center" vertical="center" shrinkToFit="1"/>
    </xf>
    <xf numFmtId="0" fontId="4" fillId="34" borderId="78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38" fontId="4" fillId="34" borderId="36" xfId="48" applyFont="1" applyFill="1" applyBorder="1" applyAlignment="1">
      <alignment horizontal="right" vertical="center"/>
    </xf>
    <xf numFmtId="38" fontId="4" fillId="34" borderId="35" xfId="48" applyFont="1" applyFill="1" applyBorder="1" applyAlignment="1">
      <alignment horizontal="right" vertical="center"/>
    </xf>
    <xf numFmtId="38" fontId="4" fillId="34" borderId="38" xfId="48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center" vertical="center" textRotation="255" shrinkToFit="1"/>
    </xf>
    <xf numFmtId="0" fontId="4" fillId="0" borderId="83" xfId="0" applyFont="1" applyFill="1" applyBorder="1" applyAlignment="1">
      <alignment horizontal="center" vertical="center" textRotation="255" shrinkToFit="1"/>
    </xf>
    <xf numFmtId="0" fontId="4" fillId="0" borderId="71" xfId="0" applyFont="1" applyFill="1" applyBorder="1" applyAlignment="1">
      <alignment horizontal="center" vertical="center" textRotation="255" shrinkToFit="1"/>
    </xf>
    <xf numFmtId="0" fontId="14" fillId="34" borderId="32" xfId="0" applyFont="1" applyFill="1" applyBorder="1" applyAlignment="1">
      <alignment horizontal="right" vertical="center"/>
    </xf>
    <xf numFmtId="0" fontId="14" fillId="34" borderId="34" xfId="0" applyFont="1" applyFill="1" applyBorder="1" applyAlignment="1">
      <alignment horizontal="right" vertical="center"/>
    </xf>
    <xf numFmtId="49" fontId="8" fillId="34" borderId="18" xfId="0" applyNumberFormat="1" applyFont="1" applyFill="1" applyBorder="1" applyAlignment="1">
      <alignment horizontal="center" vertical="center" shrinkToFit="1"/>
    </xf>
    <xf numFmtId="0" fontId="8" fillId="34" borderId="33" xfId="0" applyFont="1" applyFill="1" applyBorder="1" applyAlignment="1">
      <alignment horizontal="center" vertical="center" shrinkToFit="1"/>
    </xf>
    <xf numFmtId="0" fontId="8" fillId="34" borderId="36" xfId="0" applyFont="1" applyFill="1" applyBorder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38" fontId="4" fillId="0" borderId="18" xfId="48" applyNumberFormat="1" applyFont="1" applyFill="1" applyBorder="1" applyAlignment="1">
      <alignment vertical="center" shrinkToFit="1"/>
    </xf>
    <xf numFmtId="38" fontId="4" fillId="0" borderId="19" xfId="48" applyNumberFormat="1" applyFont="1" applyFill="1" applyBorder="1" applyAlignment="1">
      <alignment vertical="center" shrinkToFit="1"/>
    </xf>
    <xf numFmtId="38" fontId="4" fillId="0" borderId="20" xfId="48" applyNumberFormat="1" applyFont="1" applyFill="1" applyBorder="1" applyAlignment="1">
      <alignment vertical="center" shrinkToFit="1"/>
    </xf>
    <xf numFmtId="38" fontId="4" fillId="0" borderId="36" xfId="48" applyNumberFormat="1" applyFont="1" applyFill="1" applyBorder="1" applyAlignment="1">
      <alignment vertical="center" shrinkToFit="1"/>
    </xf>
    <xf numFmtId="38" fontId="4" fillId="0" borderId="35" xfId="48" applyNumberFormat="1" applyFont="1" applyFill="1" applyBorder="1" applyAlignment="1">
      <alignment vertical="center" shrinkToFit="1"/>
    </xf>
    <xf numFmtId="38" fontId="4" fillId="0" borderId="37" xfId="48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distributed" vertical="center"/>
    </xf>
    <xf numFmtId="0" fontId="8" fillId="34" borderId="24" xfId="0" applyFont="1" applyFill="1" applyBorder="1" applyAlignment="1">
      <alignment horizontal="distributed" vertical="center"/>
    </xf>
    <xf numFmtId="0" fontId="8" fillId="34" borderId="26" xfId="0" applyFont="1" applyFill="1" applyBorder="1" applyAlignment="1">
      <alignment horizontal="distributed" vertical="center"/>
    </xf>
    <xf numFmtId="0" fontId="8" fillId="34" borderId="25" xfId="0" applyFont="1" applyFill="1" applyBorder="1" applyAlignment="1">
      <alignment horizontal="left" vertical="center" indent="1" shrinkToFit="1"/>
    </xf>
    <xf numFmtId="0" fontId="8" fillId="34" borderId="24" xfId="0" applyFont="1" applyFill="1" applyBorder="1" applyAlignment="1">
      <alignment horizontal="left" vertical="center" indent="1" shrinkToFit="1"/>
    </xf>
    <xf numFmtId="0" fontId="8" fillId="34" borderId="27" xfId="0" applyFont="1" applyFill="1" applyBorder="1" applyAlignment="1">
      <alignment horizontal="left" vertical="center" indent="1" shrinkToFit="1"/>
    </xf>
    <xf numFmtId="0" fontId="8" fillId="34" borderId="32" xfId="0" applyFont="1" applyFill="1" applyBorder="1" applyAlignment="1">
      <alignment horizontal="distributed" vertical="center"/>
    </xf>
    <xf numFmtId="0" fontId="8" fillId="34" borderId="19" xfId="0" applyFont="1" applyFill="1" applyBorder="1" applyAlignment="1">
      <alignment horizontal="distributed" vertical="center"/>
    </xf>
    <xf numFmtId="0" fontId="8" fillId="34" borderId="20" xfId="0" applyFont="1" applyFill="1" applyBorder="1" applyAlignment="1">
      <alignment horizontal="distributed" vertical="center"/>
    </xf>
    <xf numFmtId="0" fontId="8" fillId="34" borderId="34" xfId="0" applyFont="1" applyFill="1" applyBorder="1" applyAlignment="1">
      <alignment horizontal="distributed" vertical="center"/>
    </xf>
    <xf numFmtId="0" fontId="8" fillId="34" borderId="35" xfId="0" applyFont="1" applyFill="1" applyBorder="1" applyAlignment="1">
      <alignment horizontal="distributed" vertical="center"/>
    </xf>
    <xf numFmtId="0" fontId="8" fillId="34" borderId="37" xfId="0" applyFont="1" applyFill="1" applyBorder="1" applyAlignment="1">
      <alignment horizontal="distributed" vertical="center"/>
    </xf>
    <xf numFmtId="0" fontId="8" fillId="34" borderId="18" xfId="0" applyFont="1" applyFill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right" vertical="center" wrapText="1"/>
    </xf>
    <xf numFmtId="0" fontId="8" fillId="34" borderId="33" xfId="0" applyFont="1" applyFill="1" applyBorder="1" applyAlignment="1">
      <alignment horizontal="right" vertical="center" wrapText="1"/>
    </xf>
    <xf numFmtId="0" fontId="8" fillId="34" borderId="36" xfId="0" applyFont="1" applyFill="1" applyBorder="1" applyAlignment="1">
      <alignment horizontal="right" vertical="center" wrapText="1"/>
    </xf>
    <xf numFmtId="0" fontId="8" fillId="34" borderId="35" xfId="0" applyFont="1" applyFill="1" applyBorder="1" applyAlignment="1">
      <alignment horizontal="right" vertical="center" wrapText="1"/>
    </xf>
    <xf numFmtId="0" fontId="8" fillId="34" borderId="38" xfId="0" applyFont="1" applyFill="1" applyBorder="1" applyAlignment="1">
      <alignment horizontal="right" vertical="center" wrapText="1"/>
    </xf>
    <xf numFmtId="178" fontId="4" fillId="34" borderId="0" xfId="0" applyNumberFormat="1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shrinkToFit="1"/>
    </xf>
    <xf numFmtId="0" fontId="13" fillId="34" borderId="0" xfId="0" applyFont="1" applyFill="1" applyBorder="1" applyAlignment="1">
      <alignment horizontal="distributed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8" fillId="32" borderId="89" xfId="0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35" borderId="39" xfId="0" applyNumberFormat="1" applyFont="1" applyFill="1" applyBorder="1" applyAlignment="1">
      <alignment horizontal="center" vertical="center"/>
    </xf>
    <xf numFmtId="0" fontId="8" fillId="35" borderId="4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5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176" fontId="4" fillId="35" borderId="59" xfId="48" applyNumberFormat="1" applyFont="1" applyFill="1" applyBorder="1" applyAlignment="1">
      <alignment vertical="center" shrinkToFit="1"/>
    </xf>
    <xf numFmtId="176" fontId="4" fillId="35" borderId="46" xfId="48" applyNumberFormat="1" applyFont="1" applyFill="1" applyBorder="1" applyAlignment="1">
      <alignment vertical="center" shrinkToFit="1"/>
    </xf>
    <xf numFmtId="176" fontId="4" fillId="35" borderId="12" xfId="48" applyNumberFormat="1" applyFont="1" applyFill="1" applyBorder="1" applyAlignment="1">
      <alignment vertical="center" shrinkToFit="1"/>
    </xf>
    <xf numFmtId="176" fontId="4" fillId="35" borderId="14" xfId="48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33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38" fontId="4" fillId="0" borderId="36" xfId="48" applyFont="1" applyFill="1" applyBorder="1" applyAlignment="1">
      <alignment horizontal="right" vertical="center"/>
    </xf>
    <xf numFmtId="38" fontId="4" fillId="0" borderId="35" xfId="48" applyFont="1" applyFill="1" applyBorder="1" applyAlignment="1">
      <alignment horizontal="right" vertical="center"/>
    </xf>
    <xf numFmtId="38" fontId="4" fillId="0" borderId="38" xfId="48" applyFont="1" applyFill="1" applyBorder="1" applyAlignment="1">
      <alignment horizontal="right" vertical="center"/>
    </xf>
    <xf numFmtId="38" fontId="4" fillId="0" borderId="50" xfId="48" applyFont="1" applyFill="1" applyBorder="1" applyAlignment="1">
      <alignment horizontal="right" vertical="center"/>
    </xf>
    <xf numFmtId="38" fontId="4" fillId="0" borderId="51" xfId="48" applyFont="1" applyFill="1" applyBorder="1" applyAlignment="1">
      <alignment horizontal="right" vertical="center"/>
    </xf>
    <xf numFmtId="38" fontId="4" fillId="0" borderId="52" xfId="48" applyFont="1" applyFill="1" applyBorder="1" applyAlignment="1">
      <alignment horizontal="right" vertical="center"/>
    </xf>
    <xf numFmtId="176" fontId="4" fillId="35" borderId="18" xfId="48" applyNumberFormat="1" applyFont="1" applyFill="1" applyBorder="1" applyAlignment="1">
      <alignment horizontal="right" vertical="center"/>
    </xf>
    <xf numFmtId="176" fontId="4" fillId="35" borderId="20" xfId="48" applyNumberFormat="1" applyFont="1" applyFill="1" applyBorder="1" applyAlignment="1">
      <alignment horizontal="right" vertical="center"/>
    </xf>
    <xf numFmtId="176" fontId="4" fillId="35" borderId="10" xfId="48" applyNumberFormat="1" applyFont="1" applyFill="1" applyBorder="1" applyAlignment="1">
      <alignment horizontal="right" vertical="center"/>
    </xf>
    <xf numFmtId="176" fontId="4" fillId="35" borderId="11" xfId="48" applyNumberFormat="1" applyFont="1" applyFill="1" applyBorder="1" applyAlignment="1">
      <alignment horizontal="right" vertical="center"/>
    </xf>
    <xf numFmtId="38" fontId="4" fillId="35" borderId="70" xfId="48" applyFont="1" applyFill="1" applyBorder="1" applyAlignment="1">
      <alignment horizontal="center" vertical="center"/>
    </xf>
    <xf numFmtId="38" fontId="4" fillId="35" borderId="83" xfId="48" applyFont="1" applyFill="1" applyBorder="1" applyAlignment="1">
      <alignment horizontal="center" vertical="center"/>
    </xf>
    <xf numFmtId="38" fontId="4" fillId="35" borderId="18" xfId="48" applyFont="1" applyFill="1" applyBorder="1" applyAlignment="1">
      <alignment vertical="center"/>
    </xf>
    <xf numFmtId="38" fontId="4" fillId="35" borderId="19" xfId="48" applyFont="1" applyFill="1" applyBorder="1" applyAlignment="1">
      <alignment vertical="center"/>
    </xf>
    <xf numFmtId="38" fontId="4" fillId="35" borderId="20" xfId="48" applyFont="1" applyFill="1" applyBorder="1" applyAlignment="1">
      <alignment vertical="center"/>
    </xf>
    <xf numFmtId="38" fontId="4" fillId="35" borderId="10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8" fontId="4" fillId="35" borderId="11" xfId="48" applyFont="1" applyFill="1" applyBorder="1" applyAlignment="1">
      <alignment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shrinkToFit="1"/>
    </xf>
    <xf numFmtId="178" fontId="4" fillId="35" borderId="0" xfId="0" applyNumberFormat="1" applyFont="1" applyFill="1" applyBorder="1" applyAlignment="1">
      <alignment horizontal="left" vertical="center" shrinkToFit="1"/>
    </xf>
    <xf numFmtId="0" fontId="4" fillId="35" borderId="0" xfId="0" applyFont="1" applyFill="1" applyBorder="1" applyAlignment="1">
      <alignment horizontal="left" vertical="center" shrinkToFit="1"/>
    </xf>
    <xf numFmtId="0" fontId="13" fillId="35" borderId="0" xfId="0" applyNumberFormat="1" applyFont="1" applyFill="1" applyBorder="1" applyAlignment="1">
      <alignment vertical="center" shrinkToFit="1"/>
    </xf>
    <xf numFmtId="0" fontId="8" fillId="35" borderId="23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5" xfId="0" applyFont="1" applyFill="1" applyBorder="1" applyAlignment="1">
      <alignment horizontal="left" vertical="center" shrinkToFit="1"/>
    </xf>
    <xf numFmtId="0" fontId="8" fillId="35" borderId="24" xfId="0" applyFont="1" applyFill="1" applyBorder="1" applyAlignment="1">
      <alignment horizontal="left" vertical="center" shrinkToFit="1"/>
    </xf>
    <xf numFmtId="0" fontId="8" fillId="35" borderId="27" xfId="0" applyFont="1" applyFill="1" applyBorder="1" applyAlignment="1">
      <alignment horizontal="left" vertical="center" shrinkToFit="1"/>
    </xf>
    <xf numFmtId="0" fontId="23" fillId="35" borderId="18" xfId="0" applyFont="1" applyFill="1" applyBorder="1" applyAlignment="1">
      <alignment horizontal="left" vertical="center" wrapText="1"/>
    </xf>
    <xf numFmtId="0" fontId="23" fillId="35" borderId="19" xfId="0" applyFont="1" applyFill="1" applyBorder="1" applyAlignment="1">
      <alignment horizontal="left" vertical="center" wrapText="1"/>
    </xf>
    <xf numFmtId="0" fontId="23" fillId="35" borderId="33" xfId="0" applyFont="1" applyFill="1" applyBorder="1" applyAlignment="1">
      <alignment horizontal="left" vertical="center" wrapText="1"/>
    </xf>
    <xf numFmtId="0" fontId="23" fillId="35" borderId="36" xfId="0" applyFont="1" applyFill="1" applyBorder="1" applyAlignment="1">
      <alignment horizontal="left" vertical="center" wrapText="1"/>
    </xf>
    <xf numFmtId="0" fontId="23" fillId="35" borderId="35" xfId="0" applyFont="1" applyFill="1" applyBorder="1" applyAlignment="1">
      <alignment horizontal="left" vertical="center" wrapText="1"/>
    </xf>
    <xf numFmtId="0" fontId="23" fillId="35" borderId="38" xfId="0" applyFont="1" applyFill="1" applyBorder="1" applyAlignment="1">
      <alignment horizontal="left" vertical="center" wrapText="1"/>
    </xf>
    <xf numFmtId="0" fontId="8" fillId="34" borderId="85" xfId="0" applyFont="1" applyFill="1" applyBorder="1" applyAlignment="1">
      <alignment horizontal="center" vertical="center"/>
    </xf>
    <xf numFmtId="0" fontId="8" fillId="35" borderId="9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42" fontId="8" fillId="34" borderId="0" xfId="0" applyNumberFormat="1" applyFont="1" applyFill="1" applyBorder="1" applyAlignment="1">
      <alignment horizontal="center" vertical="center"/>
    </xf>
    <xf numFmtId="42" fontId="8" fillId="34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59" xfId="48" applyNumberFormat="1" applyFont="1" applyFill="1" applyBorder="1" applyAlignment="1">
      <alignment horizontal="right" vertical="center"/>
    </xf>
    <xf numFmtId="176" fontId="4" fillId="0" borderId="46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76" fontId="4" fillId="0" borderId="10" xfId="48" applyNumberFormat="1" applyFont="1" applyFill="1" applyBorder="1" applyAlignment="1">
      <alignment horizontal="right" vertical="center"/>
    </xf>
    <xf numFmtId="176" fontId="4" fillId="0" borderId="11" xfId="48" applyNumberFormat="1" applyFont="1" applyFill="1" applyBorder="1" applyAlignment="1">
      <alignment horizontal="right" vertical="center"/>
    </xf>
    <xf numFmtId="176" fontId="4" fillId="0" borderId="57" xfId="48" applyNumberFormat="1" applyFont="1" applyFill="1" applyBorder="1" applyAlignment="1">
      <alignment horizontal="right" vertical="center"/>
    </xf>
    <xf numFmtId="176" fontId="4" fillId="0" borderId="49" xfId="48" applyNumberFormat="1" applyFont="1" applyFill="1" applyBorder="1" applyAlignment="1">
      <alignment horizontal="right" vertical="center"/>
    </xf>
    <xf numFmtId="38" fontId="4" fillId="0" borderId="83" xfId="48" applyFont="1" applyFill="1" applyBorder="1" applyAlignment="1">
      <alignment horizontal="center" vertical="center"/>
    </xf>
    <xf numFmtId="38" fontId="4" fillId="0" borderId="43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right" vertical="center"/>
    </xf>
    <xf numFmtId="176" fontId="4" fillId="0" borderId="54" xfId="48" applyNumberFormat="1" applyFont="1" applyFill="1" applyBorder="1" applyAlignment="1">
      <alignment horizontal="right" vertical="center"/>
    </xf>
    <xf numFmtId="176" fontId="4" fillId="0" borderId="56" xfId="48" applyNumberFormat="1" applyFont="1" applyFill="1" applyBorder="1" applyAlignment="1">
      <alignment horizontal="right" vertical="center"/>
    </xf>
    <xf numFmtId="38" fontId="4" fillId="0" borderId="84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vertical="center"/>
    </xf>
    <xf numFmtId="38" fontId="4" fillId="0" borderId="55" xfId="48" applyFont="1" applyFill="1" applyBorder="1" applyAlignment="1">
      <alignment vertical="center"/>
    </xf>
    <xf numFmtId="38" fontId="4" fillId="0" borderId="56" xfId="48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38" fontId="4" fillId="0" borderId="70" xfId="48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38" xfId="0" applyNumberFormat="1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2" borderId="18" xfId="0" applyFont="1" applyFill="1" applyBorder="1" applyAlignment="1">
      <alignment horizontal="distributed" vertical="center"/>
    </xf>
    <xf numFmtId="0" fontId="4" fillId="32" borderId="19" xfId="0" applyFont="1" applyFill="1" applyBorder="1" applyAlignment="1">
      <alignment horizontal="distributed" vertical="center"/>
    </xf>
    <xf numFmtId="0" fontId="4" fillId="32" borderId="20" xfId="0" applyFont="1" applyFill="1" applyBorder="1" applyAlignment="1">
      <alignment horizontal="distributed" vertical="center"/>
    </xf>
    <xf numFmtId="0" fontId="4" fillId="32" borderId="36" xfId="0" applyFont="1" applyFill="1" applyBorder="1" applyAlignment="1">
      <alignment horizontal="distributed" vertical="center"/>
    </xf>
    <xf numFmtId="0" fontId="4" fillId="32" borderId="35" xfId="0" applyFont="1" applyFill="1" applyBorder="1" applyAlignment="1">
      <alignment horizontal="distributed" vertical="center"/>
    </xf>
    <xf numFmtId="0" fontId="4" fillId="32" borderId="37" xfId="0" applyFont="1" applyFill="1" applyBorder="1" applyAlignment="1">
      <alignment horizontal="distributed" vertical="center"/>
    </xf>
    <xf numFmtId="0" fontId="4" fillId="32" borderId="44" xfId="0" applyFont="1" applyFill="1" applyBorder="1" applyAlignment="1">
      <alignment horizontal="left" vertical="center"/>
    </xf>
    <xf numFmtId="0" fontId="4" fillId="32" borderId="45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left" vertical="center"/>
    </xf>
    <xf numFmtId="0" fontId="4" fillId="32" borderId="2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left" vertical="center"/>
    </xf>
    <xf numFmtId="0" fontId="4" fillId="32" borderId="49" xfId="0" applyFont="1" applyFill="1" applyBorder="1" applyAlignment="1">
      <alignment horizontal="left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6" xfId="0" applyFont="1" applyFill="1" applyBorder="1" applyAlignment="1">
      <alignment horizontal="center"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64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7" fontId="4" fillId="36" borderId="50" xfId="0" applyNumberFormat="1" applyFont="1" applyFill="1" applyBorder="1" applyAlignment="1">
      <alignment vertical="center"/>
    </xf>
    <xf numFmtId="177" fontId="4" fillId="36" borderId="51" xfId="0" applyNumberFormat="1" applyFont="1" applyFill="1" applyBorder="1" applyAlignment="1">
      <alignment vertical="center"/>
    </xf>
    <xf numFmtId="177" fontId="4" fillId="36" borderId="52" xfId="0" applyNumberFormat="1" applyFont="1" applyFill="1" applyBorder="1" applyAlignment="1">
      <alignment vertical="center"/>
    </xf>
    <xf numFmtId="177" fontId="4" fillId="36" borderId="12" xfId="0" applyNumberFormat="1" applyFont="1" applyFill="1" applyBorder="1" applyAlignment="1">
      <alignment vertical="center"/>
    </xf>
    <xf numFmtId="177" fontId="4" fillId="36" borderId="13" xfId="0" applyNumberFormat="1" applyFont="1" applyFill="1" applyBorder="1" applyAlignment="1">
      <alignment vertical="center"/>
    </xf>
    <xf numFmtId="177" fontId="4" fillId="36" borderId="2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38" fontId="4" fillId="32" borderId="83" xfId="48" applyFont="1" applyFill="1" applyBorder="1" applyAlignment="1">
      <alignment horizontal="center" vertical="center"/>
    </xf>
    <xf numFmtId="38" fontId="4" fillId="32" borderId="84" xfId="48" applyFont="1" applyFill="1" applyBorder="1" applyAlignment="1">
      <alignment horizontal="center" vertical="center"/>
    </xf>
    <xf numFmtId="38" fontId="4" fillId="36" borderId="59" xfId="48" applyFont="1" applyFill="1" applyBorder="1" applyAlignment="1">
      <alignment vertical="center"/>
    </xf>
    <xf numFmtId="38" fontId="4" fillId="36" borderId="45" xfId="48" applyFont="1" applyFill="1" applyBorder="1" applyAlignment="1">
      <alignment vertical="center"/>
    </xf>
    <xf numFmtId="38" fontId="4" fillId="36" borderId="46" xfId="48" applyFont="1" applyFill="1" applyBorder="1" applyAlignment="1">
      <alignment vertical="center"/>
    </xf>
    <xf numFmtId="38" fontId="4" fillId="36" borderId="57" xfId="48" applyFont="1" applyFill="1" applyBorder="1" applyAlignment="1">
      <alignment vertical="center"/>
    </xf>
    <xf numFmtId="38" fontId="4" fillId="36" borderId="48" xfId="48" applyFont="1" applyFill="1" applyBorder="1" applyAlignment="1">
      <alignment vertical="center"/>
    </xf>
    <xf numFmtId="38" fontId="4" fillId="36" borderId="49" xfId="48" applyFont="1" applyFill="1" applyBorder="1" applyAlignment="1">
      <alignment vertical="center"/>
    </xf>
    <xf numFmtId="38" fontId="4" fillId="36" borderId="18" xfId="48" applyFont="1" applyFill="1" applyBorder="1" applyAlignment="1">
      <alignment horizontal="right" vertical="center"/>
    </xf>
    <xf numFmtId="38" fontId="4" fillId="36" borderId="19" xfId="48" applyFont="1" applyFill="1" applyBorder="1" applyAlignment="1">
      <alignment horizontal="right" vertical="center"/>
    </xf>
    <xf numFmtId="38" fontId="4" fillId="36" borderId="33" xfId="48" applyFont="1" applyFill="1" applyBorder="1" applyAlignment="1">
      <alignment horizontal="right" vertical="center"/>
    </xf>
    <xf numFmtId="38" fontId="4" fillId="36" borderId="12" xfId="48" applyFont="1" applyFill="1" applyBorder="1" applyAlignment="1">
      <alignment horizontal="right" vertical="center"/>
    </xf>
    <xf numFmtId="38" fontId="4" fillId="36" borderId="13" xfId="48" applyFont="1" applyFill="1" applyBorder="1" applyAlignment="1">
      <alignment horizontal="right" vertical="center"/>
    </xf>
    <xf numFmtId="38" fontId="4" fillId="36" borderId="29" xfId="48" applyFont="1" applyFill="1" applyBorder="1" applyAlignment="1">
      <alignment horizontal="right" vertical="center"/>
    </xf>
    <xf numFmtId="38" fontId="4" fillId="36" borderId="50" xfId="48" applyFont="1" applyFill="1" applyBorder="1" applyAlignment="1">
      <alignment horizontal="right" vertical="center"/>
    </xf>
    <xf numFmtId="38" fontId="4" fillId="36" borderId="51" xfId="48" applyFont="1" applyFill="1" applyBorder="1" applyAlignment="1">
      <alignment horizontal="right" vertical="center"/>
    </xf>
    <xf numFmtId="38" fontId="4" fillId="36" borderId="52" xfId="48" applyFont="1" applyFill="1" applyBorder="1" applyAlignment="1">
      <alignment horizontal="right" vertical="center"/>
    </xf>
    <xf numFmtId="56" fontId="4" fillId="32" borderId="32" xfId="0" applyNumberFormat="1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38" fontId="4" fillId="32" borderId="91" xfId="48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3" fillId="3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32" borderId="25" xfId="0" applyNumberFormat="1" applyFont="1" applyFill="1" applyBorder="1" applyAlignment="1">
      <alignment horizontal="left" vertical="center"/>
    </xf>
    <xf numFmtId="49" fontId="8" fillId="32" borderId="24" xfId="0" applyNumberFormat="1" applyFont="1" applyFill="1" applyBorder="1" applyAlignment="1">
      <alignment horizontal="left" vertical="center"/>
    </xf>
    <xf numFmtId="49" fontId="8" fillId="32" borderId="27" xfId="0" applyNumberFormat="1" applyFont="1" applyFill="1" applyBorder="1" applyAlignment="1">
      <alignment horizontal="left" vertical="center"/>
    </xf>
    <xf numFmtId="0" fontId="23" fillId="32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8" fillId="32" borderId="90" xfId="0" applyFont="1" applyFill="1" applyBorder="1" applyAlignment="1">
      <alignment horizontal="center" vertical="center"/>
    </xf>
    <xf numFmtId="38" fontId="4" fillId="0" borderId="62" xfId="48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0" fontId="4" fillId="0" borderId="62" xfId="48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49" fontId="4" fillId="32" borderId="0" xfId="0" applyNumberFormat="1" applyFont="1" applyFill="1" applyAlignment="1">
      <alignment horizontal="distributed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2" fontId="8" fillId="33" borderId="0" xfId="0" applyNumberFormat="1" applyFont="1" applyFill="1" applyBorder="1" applyAlignment="1">
      <alignment horizontal="center" vertical="center"/>
    </xf>
    <xf numFmtId="42" fontId="8" fillId="33" borderId="13" xfId="0" applyNumberFormat="1" applyFont="1" applyFill="1" applyBorder="1" applyAlignment="1">
      <alignment horizontal="center" vertical="center"/>
    </xf>
    <xf numFmtId="0" fontId="8" fillId="30" borderId="85" xfId="0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 shrinkToFit="1"/>
    </xf>
    <xf numFmtId="49" fontId="8" fillId="33" borderId="36" xfId="0" applyNumberFormat="1" applyFont="1" applyFill="1" applyBorder="1" applyAlignment="1">
      <alignment horizontal="center" vertical="center" shrinkToFit="1"/>
    </xf>
    <xf numFmtId="49" fontId="8" fillId="33" borderId="38" xfId="0" applyNumberFormat="1" applyFont="1" applyFill="1" applyBorder="1" applyAlignment="1">
      <alignment horizontal="center" vertical="center" shrinkToFit="1"/>
    </xf>
    <xf numFmtId="58" fontId="4" fillId="35" borderId="0" xfId="0" applyNumberFormat="1" applyFont="1" applyFill="1" applyAlignment="1">
      <alignment horizontal="distributed" vertical="center"/>
    </xf>
    <xf numFmtId="0" fontId="4" fillId="35" borderId="0" xfId="0" applyNumberFormat="1" applyFont="1" applyFill="1" applyAlignment="1">
      <alignment horizontal="distributed" vertical="center"/>
    </xf>
    <xf numFmtId="0" fontId="8" fillId="35" borderId="85" xfId="0" applyFont="1" applyFill="1" applyBorder="1" applyAlignment="1">
      <alignment horizontal="center" vertical="center"/>
    </xf>
    <xf numFmtId="0" fontId="8" fillId="35" borderId="90" xfId="0" applyFont="1" applyFill="1" applyBorder="1" applyAlignment="1">
      <alignment horizontal="center" vertical="center"/>
    </xf>
    <xf numFmtId="0" fontId="8" fillId="35" borderId="89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vertical="center" shrinkToFit="1"/>
    </xf>
    <xf numFmtId="0" fontId="8" fillId="30" borderId="90" xfId="0" applyFont="1" applyFill="1" applyBorder="1" applyAlignment="1">
      <alignment horizontal="center" vertical="center"/>
    </xf>
    <xf numFmtId="0" fontId="8" fillId="30" borderId="89" xfId="0" applyFont="1" applyFill="1" applyBorder="1" applyAlignment="1">
      <alignment horizontal="center" vertical="center"/>
    </xf>
    <xf numFmtId="58" fontId="4" fillId="33" borderId="0" xfId="0" applyNumberFormat="1" applyFont="1" applyFill="1" applyAlignment="1">
      <alignment horizontal="distributed" vertical="center"/>
    </xf>
    <xf numFmtId="0" fontId="4" fillId="33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/>
    <dxf/>
    <dxf/>
    <dxf/>
    <dxf/>
    <dxf/>
    <dxf>
      <numFmt numFmtId="179" formatCode="&quot;令和元年&quot;m&quot;月&quot;d&quot;日&quot;;@&quot;」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190500</xdr:colOff>
      <xdr:row>87</xdr:row>
      <xdr:rowOff>28575</xdr:rowOff>
    </xdr:from>
    <xdr:to>
      <xdr:col>31</xdr:col>
      <xdr:colOff>323850</xdr:colOff>
      <xdr:row>90</xdr:row>
      <xdr:rowOff>123825</xdr:rowOff>
    </xdr:to>
    <xdr:sp>
      <xdr:nvSpPr>
        <xdr:cNvPr id="1" name="Rectangle 23"/>
        <xdr:cNvSpPr>
          <a:spLocks/>
        </xdr:cNvSpPr>
      </xdr:nvSpPr>
      <xdr:spPr>
        <a:xfrm>
          <a:off x="10182225" y="14763750"/>
          <a:ext cx="1133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104775</xdr:rowOff>
    </xdr:from>
    <xdr:to>
      <xdr:col>5</xdr:col>
      <xdr:colOff>57150</xdr:colOff>
      <xdr:row>0</xdr:row>
      <xdr:rowOff>561975</xdr:rowOff>
    </xdr:to>
    <xdr:grpSp>
      <xdr:nvGrpSpPr>
        <xdr:cNvPr id="2" name="Group 28"/>
        <xdr:cNvGrpSpPr>
          <a:grpSpLocks/>
        </xdr:cNvGrpSpPr>
      </xdr:nvGrpSpPr>
      <xdr:grpSpPr>
        <a:xfrm>
          <a:off x="66675" y="104775"/>
          <a:ext cx="2495550" cy="457200"/>
          <a:chOff x="200" y="15"/>
          <a:chExt cx="236" cy="31"/>
        </a:xfrm>
        <a:solidFill>
          <a:srgbClr val="FFFFFF"/>
        </a:solidFill>
      </xdr:grpSpPr>
      <xdr:sp>
        <xdr:nvSpPr>
          <xdr:cNvPr id="3" name="AutoShape 26"/>
          <xdr:cNvSpPr>
            <a:spLocks/>
          </xdr:cNvSpPr>
        </xdr:nvSpPr>
        <xdr:spPr>
          <a:xfrm>
            <a:off x="200" y="15"/>
            <a:ext cx="236" cy="31"/>
          </a:xfrm>
          <a:prstGeom prst="foldedCorner">
            <a:avLst/>
          </a:prstGeom>
          <a:solidFill>
            <a:srgbClr val="FFFF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7"/>
          <xdr:cNvSpPr txBox="1">
            <a:spLocks noChangeArrowheads="1"/>
          </xdr:cNvSpPr>
        </xdr:nvSpPr>
        <xdr:spPr>
          <a:xfrm>
            <a:off x="206" y="20"/>
            <a:ext cx="221" cy="23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自社控えのみ記入して下さい。提出用（正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)(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副）には入力しなくても反映します。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86</xdr:row>
      <xdr:rowOff>47625</xdr:rowOff>
    </xdr:from>
    <xdr:to>
      <xdr:col>30</xdr:col>
      <xdr:colOff>219075</xdr:colOff>
      <xdr:row>89</xdr:row>
      <xdr:rowOff>142875</xdr:rowOff>
    </xdr:to>
    <xdr:sp>
      <xdr:nvSpPr>
        <xdr:cNvPr id="1" name="Rectangle 22"/>
        <xdr:cNvSpPr>
          <a:spLocks/>
        </xdr:cNvSpPr>
      </xdr:nvSpPr>
      <xdr:spPr>
        <a:xfrm>
          <a:off x="8905875" y="13973175"/>
          <a:ext cx="1133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61</xdr:row>
      <xdr:rowOff>0</xdr:rowOff>
    </xdr:from>
    <xdr:to>
      <xdr:col>20</xdr:col>
      <xdr:colOff>238125</xdr:colOff>
      <xdr:row>62</xdr:row>
      <xdr:rowOff>9525</xdr:rowOff>
    </xdr:to>
    <xdr:sp>
      <xdr:nvSpPr>
        <xdr:cNvPr id="2" name="Oval 24"/>
        <xdr:cNvSpPr>
          <a:spLocks/>
        </xdr:cNvSpPr>
      </xdr:nvSpPr>
      <xdr:spPr>
        <a:xfrm>
          <a:off x="6543675" y="98774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105</xdr:row>
      <xdr:rowOff>152400</xdr:rowOff>
    </xdr:from>
    <xdr:to>
      <xdr:col>20</xdr:col>
      <xdr:colOff>219075</xdr:colOff>
      <xdr:row>107</xdr:row>
      <xdr:rowOff>0</xdr:rowOff>
    </xdr:to>
    <xdr:sp>
      <xdr:nvSpPr>
        <xdr:cNvPr id="3" name="Oval 25"/>
        <xdr:cNvSpPr>
          <a:spLocks/>
        </xdr:cNvSpPr>
      </xdr:nvSpPr>
      <xdr:spPr>
        <a:xfrm>
          <a:off x="6524625" y="171545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16</xdr:row>
      <xdr:rowOff>9525</xdr:rowOff>
    </xdr:from>
    <xdr:to>
      <xdr:col>20</xdr:col>
      <xdr:colOff>228600</xdr:colOff>
      <xdr:row>17</xdr:row>
      <xdr:rowOff>19050</xdr:rowOff>
    </xdr:to>
    <xdr:sp>
      <xdr:nvSpPr>
        <xdr:cNvPr id="4" name="Oval 24"/>
        <xdr:cNvSpPr>
          <a:spLocks/>
        </xdr:cNvSpPr>
      </xdr:nvSpPr>
      <xdr:spPr>
        <a:xfrm>
          <a:off x="6534150" y="26003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86</xdr:row>
      <xdr:rowOff>28575</xdr:rowOff>
    </xdr:from>
    <xdr:to>
      <xdr:col>30</xdr:col>
      <xdr:colOff>323850</xdr:colOff>
      <xdr:row>89</xdr:row>
      <xdr:rowOff>123825</xdr:rowOff>
    </xdr:to>
    <xdr:sp>
      <xdr:nvSpPr>
        <xdr:cNvPr id="1" name="Rectangle 23"/>
        <xdr:cNvSpPr>
          <a:spLocks/>
        </xdr:cNvSpPr>
      </xdr:nvSpPr>
      <xdr:spPr>
        <a:xfrm>
          <a:off x="9010650" y="13954125"/>
          <a:ext cx="1133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AH137"/>
  <sheetViews>
    <sheetView showZeros="0" view="pageBreakPreview" zoomScaleSheetLayoutView="100" zoomScalePageLayoutView="0" workbookViewId="0" topLeftCell="A1">
      <selection activeCell="E7" sqref="E7:K7"/>
    </sheetView>
  </sheetViews>
  <sheetFormatPr defaultColWidth="4.375" defaultRowHeight="12.75" customHeight="1"/>
  <cols>
    <col min="1" max="1" width="15.375" style="7" customWidth="1"/>
    <col min="2" max="11" width="4.375" style="7" customWidth="1"/>
    <col min="12" max="12" width="2.00390625" style="7" customWidth="1"/>
    <col min="13" max="25" width="4.375" style="7" customWidth="1"/>
    <col min="26" max="32" width="4.375" style="4" customWidth="1"/>
    <col min="33" max="16384" width="4.375" style="7" customWidth="1"/>
  </cols>
  <sheetData>
    <row r="1" ht="63.75" customHeight="1"/>
    <row r="2" spans="2:32" ht="12.75" customHeight="1">
      <c r="B2" s="6" t="s">
        <v>27</v>
      </c>
      <c r="C2" s="6"/>
      <c r="D2" s="6"/>
      <c r="E2" s="6"/>
      <c r="F2" s="6"/>
      <c r="G2" s="6"/>
      <c r="H2" s="6"/>
      <c r="I2" s="6"/>
      <c r="J2" s="6"/>
      <c r="K2" s="6"/>
      <c r="L2" s="6"/>
      <c r="M2" s="491" t="s">
        <v>54</v>
      </c>
      <c r="N2" s="491"/>
      <c r="O2" s="491"/>
      <c r="P2" s="491"/>
      <c r="Q2" s="491"/>
      <c r="R2" s="491"/>
      <c r="S2" s="491"/>
      <c r="T2" s="491"/>
      <c r="U2" s="491"/>
      <c r="V2" s="6"/>
      <c r="W2" s="6"/>
      <c r="Y2" s="6"/>
      <c r="Z2" s="6"/>
      <c r="AA2" s="80" t="s">
        <v>79</v>
      </c>
      <c r="AB2" s="7" t="s">
        <v>40</v>
      </c>
      <c r="AC2" s="7"/>
      <c r="AD2" s="7"/>
      <c r="AE2" s="7"/>
      <c r="AF2" s="6"/>
    </row>
    <row r="3" spans="3:32" ht="12.75" customHeight="1">
      <c r="C3" s="66"/>
      <c r="D3" s="9"/>
      <c r="E3" s="9"/>
      <c r="F3" s="9"/>
      <c r="G3" s="9"/>
      <c r="H3" s="9"/>
      <c r="I3" s="9"/>
      <c r="J3" s="9"/>
      <c r="K3" s="9"/>
      <c r="L3" s="9"/>
      <c r="M3" s="491"/>
      <c r="N3" s="491"/>
      <c r="O3" s="491"/>
      <c r="P3" s="491"/>
      <c r="Q3" s="491"/>
      <c r="R3" s="491"/>
      <c r="S3" s="491"/>
      <c r="T3" s="491"/>
      <c r="U3" s="491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2:32" s="6" customFormat="1" ht="12.75" customHeight="1">
      <c r="B4" s="476" t="s">
        <v>76</v>
      </c>
      <c r="C4" s="477"/>
      <c r="D4" s="477"/>
      <c r="E4" s="477"/>
      <c r="F4" s="477"/>
      <c r="G4" s="477"/>
      <c r="H4" s="477"/>
      <c r="I4" s="477"/>
      <c r="Z4" s="501" t="s">
        <v>53</v>
      </c>
      <c r="AA4" s="501"/>
      <c r="AB4" s="501"/>
      <c r="AC4" s="511"/>
      <c r="AD4" s="511"/>
      <c r="AE4" s="511"/>
      <c r="AF4" s="511"/>
    </row>
    <row r="5" spans="2:32" s="6" customFormat="1" ht="12.75" customHeight="1">
      <c r="B5" s="478"/>
      <c r="C5" s="478"/>
      <c r="D5" s="478"/>
      <c r="E5" s="478"/>
      <c r="F5" s="478"/>
      <c r="G5" s="478"/>
      <c r="H5" s="478"/>
      <c r="I5" s="478"/>
      <c r="J5" s="449" t="s">
        <v>28</v>
      </c>
      <c r="K5" s="449"/>
      <c r="Z5" s="449"/>
      <c r="AA5" s="449"/>
      <c r="AB5" s="449"/>
      <c r="AC5" s="512"/>
      <c r="AD5" s="512"/>
      <c r="AE5" s="512"/>
      <c r="AF5" s="512"/>
    </row>
    <row r="6" spans="2:32" s="6" customFormat="1" ht="12.7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P6" s="492">
        <v>43863</v>
      </c>
      <c r="Q6" s="492"/>
      <c r="R6" s="492"/>
      <c r="S6" s="492"/>
      <c r="T6" s="492"/>
      <c r="Z6" s="10"/>
      <c r="AA6" s="12"/>
      <c r="AB6" s="12"/>
      <c r="AC6" s="12"/>
      <c r="AD6" s="12"/>
      <c r="AE6" s="12"/>
      <c r="AF6" s="12"/>
    </row>
    <row r="7" spans="2:32" s="6" customFormat="1" ht="12.75" customHeight="1" thickBot="1">
      <c r="B7" s="459" t="s">
        <v>25</v>
      </c>
      <c r="C7" s="460"/>
      <c r="D7" s="461"/>
      <c r="E7" s="485">
        <v>100000000</v>
      </c>
      <c r="F7" s="486"/>
      <c r="G7" s="486"/>
      <c r="H7" s="486"/>
      <c r="I7" s="486"/>
      <c r="J7" s="486"/>
      <c r="K7" s="487"/>
      <c r="Z7" s="10"/>
      <c r="AA7" s="81" t="s">
        <v>56</v>
      </c>
      <c r="AB7" s="81"/>
      <c r="AC7" s="81"/>
      <c r="AD7" s="81"/>
      <c r="AE7" s="81"/>
      <c r="AF7" s="81"/>
    </row>
    <row r="8" spans="2:32" s="6" customFormat="1" ht="12.75" customHeight="1">
      <c r="B8" s="462" t="s">
        <v>37</v>
      </c>
      <c r="C8" s="463"/>
      <c r="D8" s="464"/>
      <c r="E8" s="470" t="s">
        <v>77</v>
      </c>
      <c r="F8" s="471"/>
      <c r="G8" s="471"/>
      <c r="H8" s="471"/>
      <c r="I8" s="471"/>
      <c r="J8" s="471"/>
      <c r="K8" s="472"/>
      <c r="M8" s="494" t="s">
        <v>26</v>
      </c>
      <c r="N8" s="127"/>
      <c r="O8" s="127"/>
      <c r="P8" s="124">
        <v>1990001</v>
      </c>
      <c r="Q8" s="125"/>
      <c r="R8" s="125"/>
      <c r="S8" s="126" t="s">
        <v>136</v>
      </c>
      <c r="T8" s="127"/>
      <c r="U8" s="128" t="s">
        <v>137</v>
      </c>
      <c r="V8" s="125"/>
      <c r="W8" s="125"/>
      <c r="X8" s="125"/>
      <c r="Y8" s="129"/>
      <c r="Z8" s="10"/>
      <c r="AA8" s="82" t="s">
        <v>61</v>
      </c>
      <c r="AB8" s="82"/>
      <c r="AC8" s="82"/>
      <c r="AD8" s="82"/>
      <c r="AE8" s="82"/>
      <c r="AF8" s="82"/>
    </row>
    <row r="9" spans="2:33" s="6" customFormat="1" ht="12.75" customHeight="1" thickBot="1">
      <c r="B9" s="465"/>
      <c r="C9" s="466"/>
      <c r="D9" s="467"/>
      <c r="E9" s="473"/>
      <c r="F9" s="474"/>
      <c r="G9" s="474"/>
      <c r="H9" s="474"/>
      <c r="I9" s="474"/>
      <c r="J9" s="474"/>
      <c r="K9" s="475"/>
      <c r="M9" s="49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10"/>
      <c r="AA9" s="82" t="s">
        <v>62</v>
      </c>
      <c r="AB9" s="82"/>
      <c r="AC9" s="82"/>
      <c r="AD9" s="82"/>
      <c r="AE9" s="82"/>
      <c r="AF9" s="82"/>
      <c r="AG9" s="48"/>
    </row>
    <row r="10" spans="3:33" s="6" customFormat="1" ht="12.75" customHeight="1">
      <c r="C10" s="468" t="s">
        <v>31</v>
      </c>
      <c r="D10" s="468"/>
      <c r="E10" s="468"/>
      <c r="F10" s="468"/>
      <c r="G10" s="468"/>
      <c r="H10" s="468"/>
      <c r="I10" s="468"/>
      <c r="J10" s="468"/>
      <c r="K10" s="8"/>
      <c r="M10" s="53"/>
      <c r="N10" s="51"/>
      <c r="O10" s="54" t="s">
        <v>80</v>
      </c>
      <c r="P10" s="439" t="s">
        <v>81</v>
      </c>
      <c r="Q10" s="439"/>
      <c r="R10" s="439"/>
      <c r="S10" s="439"/>
      <c r="T10" s="51"/>
      <c r="U10" s="51"/>
      <c r="V10" s="51"/>
      <c r="W10" s="51"/>
      <c r="X10" s="51"/>
      <c r="Y10" s="52"/>
      <c r="Z10" s="10"/>
      <c r="AA10" s="82" t="s">
        <v>57</v>
      </c>
      <c r="AB10" s="82"/>
      <c r="AC10" s="82"/>
      <c r="AD10" s="82"/>
      <c r="AE10" s="82"/>
      <c r="AF10" s="82"/>
      <c r="AG10" s="48"/>
    </row>
    <row r="11" spans="3:33" s="6" customFormat="1" ht="12.75" customHeight="1" thickBot="1">
      <c r="C11" s="469"/>
      <c r="D11" s="469"/>
      <c r="E11" s="469"/>
      <c r="F11" s="469"/>
      <c r="G11" s="469"/>
      <c r="H11" s="469"/>
      <c r="I11" s="469"/>
      <c r="J11" s="469"/>
      <c r="L11" s="8"/>
      <c r="M11" s="443" t="s">
        <v>1</v>
      </c>
      <c r="N11" s="444"/>
      <c r="O11" s="51"/>
      <c r="P11" s="445"/>
      <c r="Q11" s="445"/>
      <c r="R11" s="445"/>
      <c r="S11" s="445"/>
      <c r="T11" s="445"/>
      <c r="U11" s="445"/>
      <c r="V11" s="445"/>
      <c r="W11" s="445"/>
      <c r="X11" s="445"/>
      <c r="Y11" s="56"/>
      <c r="Z11" s="10"/>
      <c r="AA11" s="82" t="s">
        <v>58</v>
      </c>
      <c r="AB11" s="82"/>
      <c r="AC11" s="82"/>
      <c r="AD11" s="82"/>
      <c r="AE11" s="82"/>
      <c r="AF11" s="82"/>
      <c r="AG11" s="48"/>
    </row>
    <row r="12" spans="2:33" s="6" customFormat="1" ht="12.75" customHeight="1">
      <c r="B12" s="450" t="s">
        <v>34</v>
      </c>
      <c r="C12" s="451"/>
      <c r="D12" s="451"/>
      <c r="E12" s="452"/>
      <c r="F12" s="440">
        <f>SUM(F14:K17)</f>
        <v>2618000</v>
      </c>
      <c r="G12" s="441"/>
      <c r="H12" s="441"/>
      <c r="I12" s="441"/>
      <c r="J12" s="441"/>
      <c r="K12" s="442"/>
      <c r="L12" s="8"/>
      <c r="M12" s="443" t="s">
        <v>2</v>
      </c>
      <c r="N12" s="444"/>
      <c r="O12" s="51"/>
      <c r="P12" s="446" t="s">
        <v>75</v>
      </c>
      <c r="Q12" s="446"/>
      <c r="R12" s="446"/>
      <c r="S12" s="446"/>
      <c r="T12" s="446"/>
      <c r="U12" s="446"/>
      <c r="V12" s="446"/>
      <c r="W12" s="51"/>
      <c r="X12" s="51"/>
      <c r="Y12" s="56"/>
      <c r="Z12" s="10"/>
      <c r="AA12" s="82" t="s">
        <v>59</v>
      </c>
      <c r="AB12" s="83"/>
      <c r="AC12" s="83"/>
      <c r="AD12" s="83"/>
      <c r="AE12" s="83"/>
      <c r="AF12" s="83"/>
      <c r="AG12" s="48"/>
    </row>
    <row r="13" spans="2:33" s="6" customFormat="1" ht="12.75" customHeight="1">
      <c r="B13" s="453"/>
      <c r="C13" s="449"/>
      <c r="D13" s="449"/>
      <c r="E13" s="454"/>
      <c r="F13" s="424"/>
      <c r="G13" s="425"/>
      <c r="H13" s="425"/>
      <c r="I13" s="425"/>
      <c r="J13" s="425"/>
      <c r="K13" s="426"/>
      <c r="M13" s="443"/>
      <c r="N13" s="444"/>
      <c r="O13" s="51"/>
      <c r="P13" s="446"/>
      <c r="Q13" s="446"/>
      <c r="R13" s="446"/>
      <c r="S13" s="446"/>
      <c r="T13" s="446"/>
      <c r="U13" s="446"/>
      <c r="V13" s="446"/>
      <c r="W13" s="55"/>
      <c r="X13" s="51"/>
      <c r="Y13" s="56"/>
      <c r="Z13" s="10"/>
      <c r="AA13" s="82" t="s">
        <v>60</v>
      </c>
      <c r="AB13" s="82"/>
      <c r="AC13" s="82"/>
      <c r="AD13" s="82"/>
      <c r="AE13" s="82"/>
      <c r="AF13" s="82"/>
      <c r="AG13" s="48"/>
    </row>
    <row r="14" spans="2:33" s="6" customFormat="1" ht="12.75" customHeight="1">
      <c r="B14" s="482" t="s">
        <v>32</v>
      </c>
      <c r="C14" s="455" t="s">
        <v>33</v>
      </c>
      <c r="D14" s="456"/>
      <c r="E14" s="457"/>
      <c r="F14" s="430">
        <f>Q45</f>
        <v>2380000</v>
      </c>
      <c r="G14" s="431"/>
      <c r="H14" s="431"/>
      <c r="I14" s="431"/>
      <c r="J14" s="431"/>
      <c r="K14" s="432"/>
      <c r="M14" s="499" t="s">
        <v>3</v>
      </c>
      <c r="N14" s="500"/>
      <c r="O14" s="51"/>
      <c r="P14" s="493" t="s">
        <v>117</v>
      </c>
      <c r="Q14" s="493"/>
      <c r="R14" s="493"/>
      <c r="S14" s="493"/>
      <c r="T14" s="493"/>
      <c r="U14" s="493"/>
      <c r="V14" s="493"/>
      <c r="W14" s="493"/>
      <c r="X14" s="51" t="s">
        <v>82</v>
      </c>
      <c r="Y14" s="56"/>
      <c r="Z14" s="16"/>
      <c r="AA14" s="84" t="s">
        <v>69</v>
      </c>
      <c r="AB14" s="83"/>
      <c r="AC14" s="83"/>
      <c r="AD14" s="83"/>
      <c r="AE14" s="83"/>
      <c r="AF14" s="83"/>
      <c r="AG14" s="48"/>
    </row>
    <row r="15" spans="2:32" s="6" customFormat="1" ht="12.75" customHeight="1" thickBot="1">
      <c r="B15" s="483"/>
      <c r="C15" s="458"/>
      <c r="D15" s="449"/>
      <c r="E15" s="454"/>
      <c r="F15" s="433"/>
      <c r="G15" s="434"/>
      <c r="H15" s="434"/>
      <c r="I15" s="434"/>
      <c r="J15" s="434"/>
      <c r="K15" s="435"/>
      <c r="M15" s="57"/>
      <c r="N15" s="51"/>
      <c r="O15" s="51"/>
      <c r="P15" s="51"/>
      <c r="Q15" s="51" t="s">
        <v>83</v>
      </c>
      <c r="R15" s="498" t="s">
        <v>113</v>
      </c>
      <c r="S15" s="498"/>
      <c r="T15" s="498"/>
      <c r="U15" s="498"/>
      <c r="V15" s="498"/>
      <c r="W15" s="498"/>
      <c r="X15" s="51"/>
      <c r="Y15" s="56"/>
      <c r="Z15" s="16"/>
      <c r="AA15" s="83"/>
      <c r="AB15" s="81"/>
      <c r="AC15" s="81"/>
      <c r="AD15" s="81"/>
      <c r="AE15" s="81"/>
      <c r="AF15" s="81"/>
    </row>
    <row r="16" spans="2:32" s="6" customFormat="1" ht="12.75" customHeight="1">
      <c r="B16" s="483"/>
      <c r="C16" s="455" t="s">
        <v>35</v>
      </c>
      <c r="D16" s="456"/>
      <c r="E16" s="457"/>
      <c r="F16" s="424">
        <f>ROUND(F14*0.1,0)</f>
        <v>238000</v>
      </c>
      <c r="G16" s="425"/>
      <c r="H16" s="425"/>
      <c r="I16" s="425"/>
      <c r="J16" s="425"/>
      <c r="K16" s="426"/>
      <c r="M16" s="57"/>
      <c r="N16" s="51"/>
      <c r="O16" s="51"/>
      <c r="P16" s="58"/>
      <c r="Q16" s="58" t="s">
        <v>84</v>
      </c>
      <c r="R16" s="322" t="s">
        <v>113</v>
      </c>
      <c r="S16" s="322"/>
      <c r="T16" s="322"/>
      <c r="U16" s="322"/>
      <c r="V16" s="322"/>
      <c r="W16" s="322"/>
      <c r="X16" s="51"/>
      <c r="Y16" s="56"/>
      <c r="Z16" s="16"/>
      <c r="AA16" s="513" t="s">
        <v>70</v>
      </c>
      <c r="AB16" s="514"/>
      <c r="AC16" s="514"/>
      <c r="AD16" s="514"/>
      <c r="AE16" s="514"/>
      <c r="AF16" s="515"/>
    </row>
    <row r="17" spans="2:32" s="6" customFormat="1" ht="12.75" customHeight="1" thickBot="1">
      <c r="B17" s="484"/>
      <c r="C17" s="479"/>
      <c r="D17" s="480"/>
      <c r="E17" s="481"/>
      <c r="F17" s="427"/>
      <c r="G17" s="428"/>
      <c r="H17" s="428"/>
      <c r="I17" s="428"/>
      <c r="J17" s="428"/>
      <c r="K17" s="429"/>
      <c r="M17" s="436" t="s">
        <v>5</v>
      </c>
      <c r="N17" s="437"/>
      <c r="O17" s="438"/>
      <c r="P17" s="506"/>
      <c r="Q17" s="507"/>
      <c r="R17" s="59" t="s">
        <v>30</v>
      </c>
      <c r="S17" s="508"/>
      <c r="T17" s="508"/>
      <c r="U17" s="59" t="s">
        <v>6</v>
      </c>
      <c r="V17" s="447" t="s">
        <v>7</v>
      </c>
      <c r="W17" s="437"/>
      <c r="X17" s="437"/>
      <c r="Y17" s="448"/>
      <c r="Z17" s="16"/>
      <c r="AA17" s="519" t="s">
        <v>38</v>
      </c>
      <c r="AB17" s="517"/>
      <c r="AC17" s="520"/>
      <c r="AD17" s="516" t="s">
        <v>39</v>
      </c>
      <c r="AE17" s="517"/>
      <c r="AF17" s="518"/>
    </row>
    <row r="18" spans="13:32" s="6" customFormat="1" ht="12.75" customHeight="1">
      <c r="M18" s="502" t="s">
        <v>85</v>
      </c>
      <c r="N18" s="503"/>
      <c r="O18" s="390"/>
      <c r="P18" s="402" t="s">
        <v>116</v>
      </c>
      <c r="Q18" s="403"/>
      <c r="R18" s="403"/>
      <c r="S18" s="403"/>
      <c r="T18" s="403"/>
      <c r="U18" s="404"/>
      <c r="V18" s="60" t="s">
        <v>86</v>
      </c>
      <c r="W18" s="61" t="s">
        <v>44</v>
      </c>
      <c r="X18" s="398" t="s">
        <v>87</v>
      </c>
      <c r="Y18" s="399"/>
      <c r="Z18" s="16"/>
      <c r="AA18" s="392">
        <v>60</v>
      </c>
      <c r="AB18" s="393"/>
      <c r="AC18" s="390" t="s">
        <v>88</v>
      </c>
      <c r="AD18" s="396">
        <v>40</v>
      </c>
      <c r="AE18" s="393"/>
      <c r="AF18" s="388" t="s">
        <v>88</v>
      </c>
    </row>
    <row r="19" spans="2:32" s="6" customFormat="1" ht="12.75" customHeight="1" thickBot="1">
      <c r="B19" s="408" t="s">
        <v>36</v>
      </c>
      <c r="C19" s="409"/>
      <c r="D19" s="410">
        <v>210090012</v>
      </c>
      <c r="E19" s="411"/>
      <c r="F19" s="411"/>
      <c r="G19" s="411"/>
      <c r="H19" s="411"/>
      <c r="I19" s="411"/>
      <c r="J19" s="411"/>
      <c r="K19" s="412"/>
      <c r="M19" s="504" t="s">
        <v>8</v>
      </c>
      <c r="N19" s="505"/>
      <c r="O19" s="391"/>
      <c r="P19" s="405" t="s">
        <v>112</v>
      </c>
      <c r="Q19" s="406"/>
      <c r="R19" s="406"/>
      <c r="S19" s="406"/>
      <c r="T19" s="406"/>
      <c r="U19" s="407"/>
      <c r="V19" s="62" t="s">
        <v>89</v>
      </c>
      <c r="W19" s="63" t="s">
        <v>45</v>
      </c>
      <c r="X19" s="400"/>
      <c r="Y19" s="401"/>
      <c r="Z19" s="16"/>
      <c r="AA19" s="394"/>
      <c r="AB19" s="395"/>
      <c r="AC19" s="391"/>
      <c r="AD19" s="397"/>
      <c r="AE19" s="395"/>
      <c r="AF19" s="389"/>
    </row>
    <row r="20" spans="2:32" s="6" customFormat="1" ht="12.75" customHeight="1" thickBot="1">
      <c r="B20" s="11"/>
      <c r="C20" s="11"/>
      <c r="D20" s="11"/>
      <c r="E20" s="11"/>
      <c r="F20" s="11"/>
      <c r="G20" s="11"/>
      <c r="H20" s="11"/>
      <c r="I20" s="11"/>
      <c r="J20" s="11"/>
      <c r="K20" s="11"/>
      <c r="Z20" s="10"/>
      <c r="AA20" s="1"/>
      <c r="AB20" s="1"/>
      <c r="AC20" s="1"/>
      <c r="AD20" s="1"/>
      <c r="AE20" s="1"/>
      <c r="AF20" s="1"/>
    </row>
    <row r="21" spans="2:32" s="6" customFormat="1" ht="12.75" customHeight="1">
      <c r="B21" s="384" t="s">
        <v>21</v>
      </c>
      <c r="C21" s="152"/>
      <c r="D21" s="152"/>
      <c r="E21" s="152"/>
      <c r="F21" s="152"/>
      <c r="G21" s="152"/>
      <c r="H21" s="152"/>
      <c r="I21" s="152"/>
      <c r="J21" s="153"/>
      <c r="K21" s="151" t="s">
        <v>22</v>
      </c>
      <c r="L21" s="153"/>
      <c r="M21" s="382" t="s">
        <v>46</v>
      </c>
      <c r="N21" s="151" t="s">
        <v>23</v>
      </c>
      <c r="O21" s="152"/>
      <c r="P21" s="153"/>
      <c r="Q21" s="151" t="s">
        <v>0</v>
      </c>
      <c r="R21" s="152"/>
      <c r="S21" s="152"/>
      <c r="T21" s="152"/>
      <c r="U21" s="153"/>
      <c r="V21" s="151" t="s">
        <v>24</v>
      </c>
      <c r="W21" s="367"/>
      <c r="X21" s="1"/>
      <c r="Y21" s="346" t="s">
        <v>9</v>
      </c>
      <c r="Z21" s="347"/>
      <c r="AA21" s="151" t="s">
        <v>10</v>
      </c>
      <c r="AB21" s="152"/>
      <c r="AC21" s="153"/>
      <c r="AD21" s="369">
        <v>5100000</v>
      </c>
      <c r="AE21" s="370"/>
      <c r="AF21" s="371"/>
    </row>
    <row r="22" spans="2:32" s="6" customFormat="1" ht="12.75" customHeight="1">
      <c r="B22" s="385"/>
      <c r="C22" s="155"/>
      <c r="D22" s="155"/>
      <c r="E22" s="155"/>
      <c r="F22" s="155"/>
      <c r="G22" s="155"/>
      <c r="H22" s="155"/>
      <c r="I22" s="155"/>
      <c r="J22" s="156"/>
      <c r="K22" s="154"/>
      <c r="L22" s="156"/>
      <c r="M22" s="383"/>
      <c r="N22" s="154"/>
      <c r="O22" s="155"/>
      <c r="P22" s="156"/>
      <c r="Q22" s="154"/>
      <c r="R22" s="155"/>
      <c r="S22" s="155"/>
      <c r="T22" s="155"/>
      <c r="U22" s="156"/>
      <c r="V22" s="154"/>
      <c r="W22" s="368"/>
      <c r="X22" s="1"/>
      <c r="Y22" s="348"/>
      <c r="Z22" s="349"/>
      <c r="AA22" s="154"/>
      <c r="AB22" s="155"/>
      <c r="AC22" s="156"/>
      <c r="AD22" s="372"/>
      <c r="AE22" s="373"/>
      <c r="AF22" s="374"/>
    </row>
    <row r="23" spans="2:32" s="6" customFormat="1" ht="12.75" customHeight="1">
      <c r="B23" s="299" t="s">
        <v>90</v>
      </c>
      <c r="C23" s="300"/>
      <c r="D23" s="300"/>
      <c r="E23" s="300"/>
      <c r="F23" s="300"/>
      <c r="G23" s="300"/>
      <c r="H23" s="300"/>
      <c r="I23" s="300"/>
      <c r="J23" s="326"/>
      <c r="K23" s="337">
        <v>1</v>
      </c>
      <c r="L23" s="338"/>
      <c r="M23" s="341" t="s">
        <v>72</v>
      </c>
      <c r="N23" s="342">
        <v>2000000</v>
      </c>
      <c r="O23" s="343"/>
      <c r="P23" s="344"/>
      <c r="Q23" s="262">
        <f>IF(K23="","",N23*K23)</f>
        <v>2000000</v>
      </c>
      <c r="R23" s="263"/>
      <c r="S23" s="263"/>
      <c r="T23" s="263"/>
      <c r="U23" s="264"/>
      <c r="V23" s="386"/>
      <c r="W23" s="387"/>
      <c r="X23" s="17"/>
      <c r="Y23" s="348"/>
      <c r="Z23" s="349"/>
      <c r="AA23" s="258" t="s">
        <v>14</v>
      </c>
      <c r="AB23" s="241"/>
      <c r="AC23" s="244"/>
      <c r="AD23" s="361">
        <v>-100000</v>
      </c>
      <c r="AE23" s="362"/>
      <c r="AF23" s="363"/>
    </row>
    <row r="24" spans="2:32" s="6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2"/>
      <c r="K24" s="339"/>
      <c r="L24" s="340"/>
      <c r="M24" s="336"/>
      <c r="N24" s="330"/>
      <c r="O24" s="331"/>
      <c r="P24" s="332"/>
      <c r="Q24" s="237"/>
      <c r="R24" s="238"/>
      <c r="S24" s="238"/>
      <c r="T24" s="238"/>
      <c r="U24" s="239"/>
      <c r="V24" s="303"/>
      <c r="W24" s="304"/>
      <c r="X24" s="17"/>
      <c r="Y24" s="348"/>
      <c r="Z24" s="349"/>
      <c r="AA24" s="154"/>
      <c r="AB24" s="155"/>
      <c r="AC24" s="156"/>
      <c r="AD24" s="372"/>
      <c r="AE24" s="373"/>
      <c r="AF24" s="374"/>
    </row>
    <row r="25" spans="2:32" s="6" customFormat="1" ht="12.75" customHeight="1">
      <c r="B25" s="287" t="s">
        <v>91</v>
      </c>
      <c r="C25" s="288"/>
      <c r="D25" s="288"/>
      <c r="E25" s="288"/>
      <c r="F25" s="288"/>
      <c r="G25" s="288"/>
      <c r="H25" s="288"/>
      <c r="I25" s="288"/>
      <c r="J25" s="289"/>
      <c r="K25" s="333">
        <v>10</v>
      </c>
      <c r="L25" s="334"/>
      <c r="M25" s="335" t="s">
        <v>73</v>
      </c>
      <c r="N25" s="327">
        <v>10000</v>
      </c>
      <c r="O25" s="328"/>
      <c r="P25" s="329"/>
      <c r="Q25" s="234">
        <f>IF(K25="","",N25*K25)</f>
        <v>100000</v>
      </c>
      <c r="R25" s="235"/>
      <c r="S25" s="235"/>
      <c r="T25" s="235"/>
      <c r="U25" s="236"/>
      <c r="V25" s="281"/>
      <c r="W25" s="282"/>
      <c r="X25" s="1"/>
      <c r="Y25" s="348"/>
      <c r="Z25" s="349"/>
      <c r="AA25" s="258" t="s">
        <v>16</v>
      </c>
      <c r="AB25" s="241"/>
      <c r="AC25" s="244"/>
      <c r="AD25" s="361">
        <f>SUM(AD21:AF23)</f>
        <v>5000000</v>
      </c>
      <c r="AE25" s="362"/>
      <c r="AF25" s="363"/>
    </row>
    <row r="26" spans="2:32" s="6" customFormat="1" ht="12.75" customHeight="1" thickBot="1">
      <c r="B26" s="290"/>
      <c r="C26" s="291"/>
      <c r="D26" s="291"/>
      <c r="E26" s="291"/>
      <c r="F26" s="291"/>
      <c r="G26" s="291"/>
      <c r="H26" s="291"/>
      <c r="I26" s="291"/>
      <c r="J26" s="292"/>
      <c r="K26" s="333"/>
      <c r="L26" s="334"/>
      <c r="M26" s="336"/>
      <c r="N26" s="330"/>
      <c r="O26" s="331"/>
      <c r="P26" s="332"/>
      <c r="Q26" s="237"/>
      <c r="R26" s="238"/>
      <c r="S26" s="238"/>
      <c r="T26" s="238"/>
      <c r="U26" s="239"/>
      <c r="V26" s="281"/>
      <c r="W26" s="282"/>
      <c r="X26" s="1"/>
      <c r="Y26" s="350"/>
      <c r="Z26" s="351"/>
      <c r="AA26" s="381"/>
      <c r="AB26" s="243"/>
      <c r="AC26" s="245"/>
      <c r="AD26" s="364"/>
      <c r="AE26" s="365"/>
      <c r="AF26" s="366"/>
    </row>
    <row r="27" spans="2:32" s="6" customFormat="1" ht="12.75" customHeight="1">
      <c r="B27" s="287" t="s">
        <v>92</v>
      </c>
      <c r="C27" s="288"/>
      <c r="D27" s="288"/>
      <c r="E27" s="288"/>
      <c r="F27" s="288"/>
      <c r="G27" s="288"/>
      <c r="H27" s="288"/>
      <c r="I27" s="288"/>
      <c r="J27" s="289"/>
      <c r="K27" s="333">
        <v>3</v>
      </c>
      <c r="L27" s="334"/>
      <c r="M27" s="335" t="s">
        <v>93</v>
      </c>
      <c r="N27" s="327">
        <v>1500</v>
      </c>
      <c r="O27" s="328"/>
      <c r="P27" s="329"/>
      <c r="Q27" s="234">
        <f>IF(K27="","",N27*K27)</f>
        <v>4500</v>
      </c>
      <c r="R27" s="235"/>
      <c r="S27" s="235"/>
      <c r="T27" s="235"/>
      <c r="U27" s="236"/>
      <c r="V27" s="281"/>
      <c r="W27" s="282"/>
      <c r="X27" s="1"/>
      <c r="Y27" s="375" t="s">
        <v>47</v>
      </c>
      <c r="Z27" s="376"/>
      <c r="AA27" s="379" t="s">
        <v>15</v>
      </c>
      <c r="AB27" s="379"/>
      <c r="AC27" s="379"/>
      <c r="AD27" s="359" t="s">
        <v>48</v>
      </c>
      <c r="AE27" s="359"/>
      <c r="AF27" s="360"/>
    </row>
    <row r="28" spans="2:32" s="6" customFormat="1" ht="12.75" customHeight="1" thickBot="1">
      <c r="B28" s="290"/>
      <c r="C28" s="291"/>
      <c r="D28" s="291"/>
      <c r="E28" s="291"/>
      <c r="F28" s="291"/>
      <c r="G28" s="291"/>
      <c r="H28" s="291"/>
      <c r="I28" s="291"/>
      <c r="J28" s="292"/>
      <c r="K28" s="333"/>
      <c r="L28" s="334"/>
      <c r="M28" s="336"/>
      <c r="N28" s="330"/>
      <c r="O28" s="331"/>
      <c r="P28" s="332"/>
      <c r="Q28" s="237"/>
      <c r="R28" s="238"/>
      <c r="S28" s="238"/>
      <c r="T28" s="238"/>
      <c r="U28" s="239"/>
      <c r="V28" s="281"/>
      <c r="W28" s="282"/>
      <c r="X28" s="1"/>
      <c r="Y28" s="377"/>
      <c r="Z28" s="378"/>
      <c r="AA28" s="380"/>
      <c r="AB28" s="380"/>
      <c r="AC28" s="380"/>
      <c r="AD28" s="180"/>
      <c r="AE28" s="180"/>
      <c r="AF28" s="181"/>
    </row>
    <row r="29" spans="2:32" s="6" customFormat="1" ht="12.75" customHeight="1">
      <c r="B29" s="287" t="s">
        <v>94</v>
      </c>
      <c r="C29" s="288"/>
      <c r="D29" s="288"/>
      <c r="E29" s="288"/>
      <c r="F29" s="288"/>
      <c r="G29" s="288"/>
      <c r="H29" s="288"/>
      <c r="I29" s="288"/>
      <c r="J29" s="289"/>
      <c r="K29" s="333">
        <v>6</v>
      </c>
      <c r="L29" s="334"/>
      <c r="M29" s="335" t="s">
        <v>95</v>
      </c>
      <c r="N29" s="327">
        <v>20000</v>
      </c>
      <c r="O29" s="328"/>
      <c r="P29" s="329"/>
      <c r="Q29" s="234">
        <f>IF(K29="","",N29*K29)</f>
        <v>120000</v>
      </c>
      <c r="R29" s="235"/>
      <c r="S29" s="235"/>
      <c r="T29" s="235"/>
      <c r="U29" s="236"/>
      <c r="V29" s="281"/>
      <c r="W29" s="282"/>
      <c r="X29" s="2"/>
      <c r="Y29" s="293" t="s">
        <v>64</v>
      </c>
      <c r="Z29" s="152" t="s">
        <v>17</v>
      </c>
      <c r="AA29" s="152"/>
      <c r="AB29" s="153"/>
      <c r="AC29" s="296">
        <v>1500000</v>
      </c>
      <c r="AD29" s="297"/>
      <c r="AE29" s="297"/>
      <c r="AF29" s="298"/>
    </row>
    <row r="30" spans="2:32" s="6" customFormat="1" ht="12.75" customHeight="1">
      <c r="B30" s="290"/>
      <c r="C30" s="291"/>
      <c r="D30" s="291"/>
      <c r="E30" s="291"/>
      <c r="F30" s="291"/>
      <c r="G30" s="291"/>
      <c r="H30" s="291"/>
      <c r="I30" s="291"/>
      <c r="J30" s="292"/>
      <c r="K30" s="333"/>
      <c r="L30" s="334"/>
      <c r="M30" s="336"/>
      <c r="N30" s="330"/>
      <c r="O30" s="331"/>
      <c r="P30" s="332"/>
      <c r="Q30" s="237"/>
      <c r="R30" s="238"/>
      <c r="S30" s="238"/>
      <c r="T30" s="238"/>
      <c r="U30" s="239"/>
      <c r="V30" s="281"/>
      <c r="W30" s="282"/>
      <c r="X30" s="2"/>
      <c r="Y30" s="294"/>
      <c r="Z30" s="155"/>
      <c r="AA30" s="155"/>
      <c r="AB30" s="156"/>
      <c r="AC30" s="268"/>
      <c r="AD30" s="269"/>
      <c r="AE30" s="269"/>
      <c r="AF30" s="270"/>
    </row>
    <row r="31" spans="2:32" s="6" customFormat="1" ht="12.75" customHeight="1">
      <c r="B31" s="287" t="s">
        <v>96</v>
      </c>
      <c r="C31" s="288"/>
      <c r="D31" s="288"/>
      <c r="E31" s="288"/>
      <c r="F31" s="288"/>
      <c r="G31" s="288"/>
      <c r="H31" s="288"/>
      <c r="I31" s="288"/>
      <c r="J31" s="289"/>
      <c r="K31" s="333">
        <v>5</v>
      </c>
      <c r="L31" s="334"/>
      <c r="M31" s="335" t="s">
        <v>74</v>
      </c>
      <c r="N31" s="327">
        <v>3000</v>
      </c>
      <c r="O31" s="328"/>
      <c r="P31" s="329"/>
      <c r="Q31" s="234">
        <f>IF(K31="","",N31*K31)</f>
        <v>15000</v>
      </c>
      <c r="R31" s="235"/>
      <c r="S31" s="235"/>
      <c r="T31" s="235"/>
      <c r="U31" s="236"/>
      <c r="V31" s="281"/>
      <c r="W31" s="282"/>
      <c r="X31" s="2"/>
      <c r="Y31" s="294"/>
      <c r="Z31" s="158" t="s">
        <v>18</v>
      </c>
      <c r="AA31" s="158"/>
      <c r="AB31" s="159"/>
      <c r="AC31" s="265">
        <f>Q45</f>
        <v>2380000</v>
      </c>
      <c r="AD31" s="266"/>
      <c r="AE31" s="266"/>
      <c r="AF31" s="267"/>
    </row>
    <row r="32" spans="2:32" s="6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2"/>
      <c r="K32" s="333"/>
      <c r="L32" s="334"/>
      <c r="M32" s="336"/>
      <c r="N32" s="330"/>
      <c r="O32" s="331"/>
      <c r="P32" s="332"/>
      <c r="Q32" s="237"/>
      <c r="R32" s="238"/>
      <c r="S32" s="238"/>
      <c r="T32" s="238"/>
      <c r="U32" s="239"/>
      <c r="V32" s="281"/>
      <c r="W32" s="282"/>
      <c r="X32" s="2"/>
      <c r="Y32" s="294"/>
      <c r="Z32" s="161"/>
      <c r="AA32" s="161"/>
      <c r="AB32" s="162"/>
      <c r="AC32" s="268"/>
      <c r="AD32" s="269"/>
      <c r="AE32" s="269"/>
      <c r="AF32" s="270"/>
    </row>
    <row r="33" spans="2:32" s="6" customFormat="1" ht="12.75" customHeight="1">
      <c r="B33" s="287" t="s">
        <v>97</v>
      </c>
      <c r="C33" s="288"/>
      <c r="D33" s="288"/>
      <c r="E33" s="288"/>
      <c r="F33" s="288"/>
      <c r="G33" s="288"/>
      <c r="H33" s="288"/>
      <c r="I33" s="288"/>
      <c r="J33" s="289"/>
      <c r="K33" s="333">
        <v>1</v>
      </c>
      <c r="L33" s="334"/>
      <c r="M33" s="335" t="s">
        <v>72</v>
      </c>
      <c r="N33" s="327">
        <v>10000</v>
      </c>
      <c r="O33" s="328"/>
      <c r="P33" s="329"/>
      <c r="Q33" s="234">
        <f>IF(K33="","",N33*K33)</f>
        <v>10000</v>
      </c>
      <c r="R33" s="235"/>
      <c r="S33" s="235"/>
      <c r="T33" s="235"/>
      <c r="U33" s="236"/>
      <c r="V33" s="281"/>
      <c r="W33" s="282"/>
      <c r="X33" s="3"/>
      <c r="Y33" s="294"/>
      <c r="Z33" s="271" t="s">
        <v>51</v>
      </c>
      <c r="AA33" s="158" t="s">
        <v>11</v>
      </c>
      <c r="AB33" s="159"/>
      <c r="AC33" s="218"/>
      <c r="AD33" s="219"/>
      <c r="AE33" s="219"/>
      <c r="AF33" s="220"/>
    </row>
    <row r="34" spans="2:32" s="6" customFormat="1" ht="12.75" customHeight="1">
      <c r="B34" s="290"/>
      <c r="C34" s="291"/>
      <c r="D34" s="291"/>
      <c r="E34" s="291"/>
      <c r="F34" s="291"/>
      <c r="G34" s="291"/>
      <c r="H34" s="291"/>
      <c r="I34" s="291"/>
      <c r="J34" s="292"/>
      <c r="K34" s="333"/>
      <c r="L34" s="334"/>
      <c r="M34" s="336"/>
      <c r="N34" s="330"/>
      <c r="O34" s="331"/>
      <c r="P34" s="332"/>
      <c r="Q34" s="237"/>
      <c r="R34" s="238"/>
      <c r="S34" s="238"/>
      <c r="T34" s="238"/>
      <c r="U34" s="239"/>
      <c r="V34" s="281"/>
      <c r="W34" s="282"/>
      <c r="X34" s="3"/>
      <c r="Y34" s="294"/>
      <c r="Z34" s="271"/>
      <c r="AA34" s="161"/>
      <c r="AB34" s="162"/>
      <c r="AC34" s="221"/>
      <c r="AD34" s="222"/>
      <c r="AE34" s="222"/>
      <c r="AF34" s="223"/>
    </row>
    <row r="35" spans="2:32" s="6" customFormat="1" ht="12.75" customHeight="1">
      <c r="B35" s="287" t="s">
        <v>98</v>
      </c>
      <c r="C35" s="288"/>
      <c r="D35" s="288"/>
      <c r="E35" s="288"/>
      <c r="F35" s="288"/>
      <c r="G35" s="288"/>
      <c r="H35" s="288"/>
      <c r="I35" s="288"/>
      <c r="J35" s="289"/>
      <c r="K35" s="333">
        <v>1</v>
      </c>
      <c r="L35" s="334"/>
      <c r="M35" s="335" t="s">
        <v>99</v>
      </c>
      <c r="N35" s="327">
        <v>10000</v>
      </c>
      <c r="O35" s="328"/>
      <c r="P35" s="329"/>
      <c r="Q35" s="234">
        <f>IF(K35="","",N35*K35)</f>
        <v>10000</v>
      </c>
      <c r="R35" s="235"/>
      <c r="S35" s="235"/>
      <c r="T35" s="235"/>
      <c r="U35" s="236"/>
      <c r="V35" s="281"/>
      <c r="W35" s="282"/>
      <c r="X35" s="3"/>
      <c r="Y35" s="294"/>
      <c r="Z35" s="271"/>
      <c r="AA35" s="158" t="s">
        <v>12</v>
      </c>
      <c r="AB35" s="159"/>
      <c r="AC35" s="218"/>
      <c r="AD35" s="219"/>
      <c r="AE35" s="219"/>
      <c r="AF35" s="220"/>
    </row>
    <row r="36" spans="2:32" s="6" customFormat="1" ht="12.75" customHeight="1">
      <c r="B36" s="290"/>
      <c r="C36" s="291"/>
      <c r="D36" s="291"/>
      <c r="E36" s="291"/>
      <c r="F36" s="291"/>
      <c r="G36" s="291"/>
      <c r="H36" s="291"/>
      <c r="I36" s="291"/>
      <c r="J36" s="292"/>
      <c r="K36" s="333"/>
      <c r="L36" s="334"/>
      <c r="M36" s="336"/>
      <c r="N36" s="330"/>
      <c r="O36" s="331"/>
      <c r="P36" s="332"/>
      <c r="Q36" s="237"/>
      <c r="R36" s="238"/>
      <c r="S36" s="238"/>
      <c r="T36" s="238"/>
      <c r="U36" s="239"/>
      <c r="V36" s="281"/>
      <c r="W36" s="282"/>
      <c r="X36" s="3"/>
      <c r="Y36" s="294"/>
      <c r="Z36" s="271"/>
      <c r="AA36" s="161"/>
      <c r="AB36" s="162"/>
      <c r="AC36" s="221"/>
      <c r="AD36" s="222"/>
      <c r="AE36" s="222"/>
      <c r="AF36" s="223"/>
    </row>
    <row r="37" spans="2:32" s="6" customFormat="1" ht="12.75" customHeight="1">
      <c r="B37" s="287" t="s">
        <v>100</v>
      </c>
      <c r="C37" s="288"/>
      <c r="D37" s="288"/>
      <c r="E37" s="288"/>
      <c r="F37" s="288"/>
      <c r="G37" s="288"/>
      <c r="H37" s="288"/>
      <c r="I37" s="288"/>
      <c r="J37" s="289"/>
      <c r="K37" s="333">
        <v>1</v>
      </c>
      <c r="L37" s="334"/>
      <c r="M37" s="335" t="s">
        <v>101</v>
      </c>
      <c r="N37" s="327">
        <v>1000</v>
      </c>
      <c r="O37" s="328"/>
      <c r="P37" s="329"/>
      <c r="Q37" s="234">
        <f>IF(K37="","",N37*K37)</f>
        <v>1000</v>
      </c>
      <c r="R37" s="235"/>
      <c r="S37" s="235"/>
      <c r="T37" s="235"/>
      <c r="U37" s="236"/>
      <c r="V37" s="281"/>
      <c r="W37" s="282"/>
      <c r="X37" s="2"/>
      <c r="Y37" s="294"/>
      <c r="Z37" s="271"/>
      <c r="AA37" s="158" t="s">
        <v>52</v>
      </c>
      <c r="AB37" s="159"/>
      <c r="AC37" s="218"/>
      <c r="AD37" s="219"/>
      <c r="AE37" s="219"/>
      <c r="AF37" s="220"/>
    </row>
    <row r="38" spans="2:32" s="6" customFormat="1" ht="12.75" customHeight="1">
      <c r="B38" s="290"/>
      <c r="C38" s="291"/>
      <c r="D38" s="291"/>
      <c r="E38" s="291"/>
      <c r="F38" s="291"/>
      <c r="G38" s="291"/>
      <c r="H38" s="291"/>
      <c r="I38" s="291"/>
      <c r="J38" s="292"/>
      <c r="K38" s="333"/>
      <c r="L38" s="334"/>
      <c r="M38" s="336"/>
      <c r="N38" s="330"/>
      <c r="O38" s="331"/>
      <c r="P38" s="332"/>
      <c r="Q38" s="237"/>
      <c r="R38" s="238"/>
      <c r="S38" s="238"/>
      <c r="T38" s="238"/>
      <c r="U38" s="239"/>
      <c r="V38" s="281"/>
      <c r="W38" s="282"/>
      <c r="X38" s="2"/>
      <c r="Y38" s="294"/>
      <c r="Z38" s="271"/>
      <c r="AA38" s="161"/>
      <c r="AB38" s="162"/>
      <c r="AC38" s="221"/>
      <c r="AD38" s="222"/>
      <c r="AE38" s="222"/>
      <c r="AF38" s="223"/>
    </row>
    <row r="39" spans="2:32" s="6" customFormat="1" ht="12.75" customHeight="1">
      <c r="B39" s="287" t="s">
        <v>102</v>
      </c>
      <c r="C39" s="288"/>
      <c r="D39" s="288"/>
      <c r="E39" s="288"/>
      <c r="F39" s="288"/>
      <c r="G39" s="288"/>
      <c r="H39" s="288"/>
      <c r="I39" s="288"/>
      <c r="J39" s="289"/>
      <c r="K39" s="333">
        <v>2</v>
      </c>
      <c r="L39" s="334"/>
      <c r="M39" s="335" t="s">
        <v>74</v>
      </c>
      <c r="N39" s="327">
        <v>10000</v>
      </c>
      <c r="O39" s="328"/>
      <c r="P39" s="329"/>
      <c r="Q39" s="234">
        <f>IF(K39="","",N39*K39)</f>
        <v>20000</v>
      </c>
      <c r="R39" s="235"/>
      <c r="S39" s="235"/>
      <c r="T39" s="235"/>
      <c r="U39" s="236"/>
      <c r="V39" s="281"/>
      <c r="W39" s="282"/>
      <c r="X39" s="2"/>
      <c r="Y39" s="294"/>
      <c r="Z39" s="158" t="s">
        <v>19</v>
      </c>
      <c r="AA39" s="158"/>
      <c r="AB39" s="159"/>
      <c r="AC39" s="278">
        <f>AC29+AC31</f>
        <v>3880000</v>
      </c>
      <c r="AD39" s="279"/>
      <c r="AE39" s="279"/>
      <c r="AF39" s="280"/>
    </row>
    <row r="40" spans="2:32" s="6" customFormat="1" ht="12.75" customHeight="1">
      <c r="B40" s="290"/>
      <c r="C40" s="291"/>
      <c r="D40" s="291"/>
      <c r="E40" s="291"/>
      <c r="F40" s="291"/>
      <c r="G40" s="291"/>
      <c r="H40" s="291"/>
      <c r="I40" s="291"/>
      <c r="J40" s="292"/>
      <c r="K40" s="333"/>
      <c r="L40" s="334"/>
      <c r="M40" s="336"/>
      <c r="N40" s="330"/>
      <c r="O40" s="331"/>
      <c r="P40" s="332"/>
      <c r="Q40" s="237"/>
      <c r="R40" s="238"/>
      <c r="S40" s="238"/>
      <c r="T40" s="238"/>
      <c r="U40" s="239"/>
      <c r="V40" s="281"/>
      <c r="W40" s="282"/>
      <c r="X40" s="2"/>
      <c r="Y40" s="294"/>
      <c r="Z40" s="161"/>
      <c r="AA40" s="161"/>
      <c r="AB40" s="162"/>
      <c r="AC40" s="268"/>
      <c r="AD40" s="269"/>
      <c r="AE40" s="269"/>
      <c r="AF40" s="270"/>
    </row>
    <row r="41" spans="2:32" s="6" customFormat="1" ht="12.75" customHeight="1">
      <c r="B41" s="287" t="s">
        <v>103</v>
      </c>
      <c r="C41" s="288"/>
      <c r="D41" s="288"/>
      <c r="E41" s="288"/>
      <c r="F41" s="288"/>
      <c r="G41" s="288"/>
      <c r="H41" s="288"/>
      <c r="I41" s="288"/>
      <c r="J41" s="289"/>
      <c r="K41" s="333">
        <v>10</v>
      </c>
      <c r="L41" s="334"/>
      <c r="M41" s="335" t="s">
        <v>104</v>
      </c>
      <c r="N41" s="327">
        <v>9000</v>
      </c>
      <c r="O41" s="328"/>
      <c r="P41" s="329"/>
      <c r="Q41" s="234">
        <f>IF(K41="","",N41*K41)</f>
        <v>90000</v>
      </c>
      <c r="R41" s="235"/>
      <c r="S41" s="235"/>
      <c r="T41" s="235"/>
      <c r="U41" s="236"/>
      <c r="V41" s="281"/>
      <c r="W41" s="282"/>
      <c r="X41" s="2"/>
      <c r="Y41" s="294"/>
      <c r="Z41" s="272" t="s">
        <v>20</v>
      </c>
      <c r="AA41" s="272"/>
      <c r="AB41" s="272"/>
      <c r="AC41" s="274">
        <f>AD25-AC39</f>
        <v>1120000</v>
      </c>
      <c r="AD41" s="274"/>
      <c r="AE41" s="274"/>
      <c r="AF41" s="275"/>
    </row>
    <row r="42" spans="2:32" s="6" customFormat="1" ht="12.75" customHeight="1" thickBot="1">
      <c r="B42" s="290"/>
      <c r="C42" s="291"/>
      <c r="D42" s="291"/>
      <c r="E42" s="291"/>
      <c r="F42" s="291"/>
      <c r="G42" s="291"/>
      <c r="H42" s="291"/>
      <c r="I42" s="291"/>
      <c r="J42" s="292"/>
      <c r="K42" s="333"/>
      <c r="L42" s="334"/>
      <c r="M42" s="336"/>
      <c r="N42" s="330"/>
      <c r="O42" s="331"/>
      <c r="P42" s="332"/>
      <c r="Q42" s="237"/>
      <c r="R42" s="238"/>
      <c r="S42" s="238"/>
      <c r="T42" s="238"/>
      <c r="U42" s="239"/>
      <c r="V42" s="281"/>
      <c r="W42" s="282"/>
      <c r="X42" s="2"/>
      <c r="Y42" s="295"/>
      <c r="Z42" s="273"/>
      <c r="AA42" s="273"/>
      <c r="AB42" s="273"/>
      <c r="AC42" s="276"/>
      <c r="AD42" s="276"/>
      <c r="AE42" s="276"/>
      <c r="AF42" s="277"/>
    </row>
    <row r="43" spans="2:32" s="6" customFormat="1" ht="12.75" customHeight="1">
      <c r="B43" s="287" t="s">
        <v>105</v>
      </c>
      <c r="C43" s="288"/>
      <c r="D43" s="288"/>
      <c r="E43" s="288"/>
      <c r="F43" s="288"/>
      <c r="G43" s="288"/>
      <c r="H43" s="288"/>
      <c r="I43" s="288"/>
      <c r="J43" s="289"/>
      <c r="K43" s="352">
        <v>1</v>
      </c>
      <c r="L43" s="353"/>
      <c r="M43" s="335" t="s">
        <v>106</v>
      </c>
      <c r="N43" s="327">
        <v>9500</v>
      </c>
      <c r="O43" s="328"/>
      <c r="P43" s="329"/>
      <c r="Q43" s="234">
        <f>IF(K43="","",N43*K43)</f>
        <v>9500</v>
      </c>
      <c r="R43" s="235"/>
      <c r="S43" s="235"/>
      <c r="T43" s="235"/>
      <c r="U43" s="236"/>
      <c r="V43" s="283"/>
      <c r="W43" s="284"/>
      <c r="X43" s="2"/>
      <c r="Y43" s="1"/>
      <c r="Z43" s="1"/>
      <c r="AA43" s="10"/>
      <c r="AB43" s="10"/>
      <c r="AC43" s="10"/>
      <c r="AD43" s="10"/>
      <c r="AE43" s="10"/>
      <c r="AF43" s="10"/>
    </row>
    <row r="44" spans="2:32" s="6" customFormat="1" ht="12.75" customHeight="1">
      <c r="B44" s="321"/>
      <c r="C44" s="322"/>
      <c r="D44" s="322"/>
      <c r="E44" s="322"/>
      <c r="F44" s="322"/>
      <c r="G44" s="322"/>
      <c r="H44" s="322"/>
      <c r="I44" s="322"/>
      <c r="J44" s="323"/>
      <c r="K44" s="354"/>
      <c r="L44" s="355"/>
      <c r="M44" s="345"/>
      <c r="N44" s="495"/>
      <c r="O44" s="496"/>
      <c r="P44" s="497"/>
      <c r="Q44" s="356"/>
      <c r="R44" s="357"/>
      <c r="S44" s="357"/>
      <c r="T44" s="357"/>
      <c r="U44" s="358"/>
      <c r="V44" s="285"/>
      <c r="W44" s="286"/>
      <c r="X44" s="2"/>
      <c r="Y44" s="1"/>
      <c r="Z44" s="1"/>
      <c r="AA44" s="10"/>
      <c r="AB44" s="10"/>
      <c r="AC44" s="10"/>
      <c r="AD44" s="10"/>
      <c r="AE44" s="10"/>
      <c r="AF44" s="10"/>
    </row>
    <row r="45" spans="2:32" s="6" customFormat="1" ht="12.75" customHeight="1">
      <c r="B45" s="299"/>
      <c r="C45" s="300"/>
      <c r="D45" s="300"/>
      <c r="E45" s="300"/>
      <c r="F45" s="300"/>
      <c r="G45" s="300"/>
      <c r="H45" s="300"/>
      <c r="I45" s="300"/>
      <c r="J45" s="300"/>
      <c r="K45" s="324"/>
      <c r="L45" s="324"/>
      <c r="M45" s="319"/>
      <c r="N45" s="313" t="s">
        <v>71</v>
      </c>
      <c r="O45" s="314"/>
      <c r="P45" s="315"/>
      <c r="Q45" s="307">
        <f>SUM(Q23:U43)</f>
        <v>2380000</v>
      </c>
      <c r="R45" s="308"/>
      <c r="S45" s="308"/>
      <c r="T45" s="308"/>
      <c r="U45" s="309"/>
      <c r="V45" s="303"/>
      <c r="W45" s="304"/>
      <c r="X45" s="2"/>
      <c r="Y45" s="1"/>
      <c r="Z45" s="1"/>
      <c r="AA45" s="10"/>
      <c r="AB45" s="10"/>
      <c r="AC45" s="10"/>
      <c r="AD45" s="10"/>
      <c r="AE45" s="10"/>
      <c r="AF45" s="10"/>
    </row>
    <row r="46" spans="2:32" s="6" customFormat="1" ht="12.75" customHeight="1" thickBot="1">
      <c r="B46" s="301"/>
      <c r="C46" s="302"/>
      <c r="D46" s="302"/>
      <c r="E46" s="302"/>
      <c r="F46" s="302"/>
      <c r="G46" s="302"/>
      <c r="H46" s="302"/>
      <c r="I46" s="302"/>
      <c r="J46" s="302"/>
      <c r="K46" s="325"/>
      <c r="L46" s="325"/>
      <c r="M46" s="320"/>
      <c r="N46" s="316"/>
      <c r="O46" s="317"/>
      <c r="P46" s="318"/>
      <c r="Q46" s="310"/>
      <c r="R46" s="311"/>
      <c r="S46" s="311"/>
      <c r="T46" s="311"/>
      <c r="U46" s="312"/>
      <c r="V46" s="305"/>
      <c r="W46" s="306"/>
      <c r="X46" s="10"/>
      <c r="Z46" s="2"/>
      <c r="AA46" s="10"/>
      <c r="AB46" s="10"/>
      <c r="AC46" s="10"/>
      <c r="AD46" s="10"/>
      <c r="AE46" s="10"/>
      <c r="AF46" s="10"/>
    </row>
    <row r="47" spans="2:30" s="6" customFormat="1" ht="12.75" customHeight="1">
      <c r="B47" s="6" t="s">
        <v>107</v>
      </c>
      <c r="M47" s="491" t="s">
        <v>54</v>
      </c>
      <c r="N47" s="491"/>
      <c r="O47" s="491"/>
      <c r="P47" s="491"/>
      <c r="Q47" s="491"/>
      <c r="R47" s="491"/>
      <c r="S47" s="491"/>
      <c r="T47" s="491"/>
      <c r="U47" s="491"/>
      <c r="X47" s="7"/>
      <c r="AA47" s="80" t="s">
        <v>108</v>
      </c>
      <c r="AB47" s="7" t="s">
        <v>55</v>
      </c>
      <c r="AC47" s="7"/>
      <c r="AD47" s="7"/>
    </row>
    <row r="48" spans="2:32" s="6" customFormat="1" ht="12.75" customHeight="1">
      <c r="B48" s="7"/>
      <c r="C48" s="66"/>
      <c r="D48" s="9"/>
      <c r="E48" s="9"/>
      <c r="F48" s="9"/>
      <c r="G48" s="9"/>
      <c r="H48" s="9"/>
      <c r="I48" s="9"/>
      <c r="J48" s="9"/>
      <c r="K48" s="9"/>
      <c r="L48" s="9"/>
      <c r="M48" s="491"/>
      <c r="N48" s="491"/>
      <c r="O48" s="491"/>
      <c r="P48" s="491"/>
      <c r="Q48" s="491"/>
      <c r="R48" s="491"/>
      <c r="S48" s="491"/>
      <c r="T48" s="491"/>
      <c r="U48" s="491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2:32" s="6" customFormat="1" ht="12.75" customHeight="1">
      <c r="B49" s="476" t="s">
        <v>29</v>
      </c>
      <c r="C49" s="477"/>
      <c r="D49" s="477"/>
      <c r="E49" s="477"/>
      <c r="F49" s="477"/>
      <c r="G49" s="477"/>
      <c r="H49" s="477"/>
      <c r="I49" s="477"/>
      <c r="Z49" s="501" t="s">
        <v>53</v>
      </c>
      <c r="AA49" s="501"/>
      <c r="AB49" s="501"/>
      <c r="AC49" s="509">
        <f>'請求書 (記入例)'!AC4</f>
        <v>0</v>
      </c>
      <c r="AD49" s="509"/>
      <c r="AE49" s="509"/>
      <c r="AF49" s="509"/>
    </row>
    <row r="50" spans="2:32" s="6" customFormat="1" ht="12.75" customHeight="1">
      <c r="B50" s="478"/>
      <c r="C50" s="478"/>
      <c r="D50" s="478"/>
      <c r="E50" s="478"/>
      <c r="F50" s="478"/>
      <c r="G50" s="478"/>
      <c r="H50" s="478"/>
      <c r="I50" s="478"/>
      <c r="J50" s="449" t="s">
        <v>28</v>
      </c>
      <c r="K50" s="449"/>
      <c r="Z50" s="449"/>
      <c r="AA50" s="449"/>
      <c r="AB50" s="449"/>
      <c r="AC50" s="510"/>
      <c r="AD50" s="510"/>
      <c r="AE50" s="510"/>
      <c r="AF50" s="510"/>
    </row>
    <row r="51" spans="2:32" s="6" customFormat="1" ht="12.75" customHeight="1" thickBot="1">
      <c r="B51" s="11"/>
      <c r="C51" s="11"/>
      <c r="D51" s="11"/>
      <c r="E51" s="11"/>
      <c r="F51" s="11"/>
      <c r="G51" s="11"/>
      <c r="H51" s="11"/>
      <c r="I51" s="11"/>
      <c r="J51" s="11"/>
      <c r="K51" s="11"/>
      <c r="P51" s="527">
        <f>P6</f>
        <v>43863</v>
      </c>
      <c r="Q51" s="528"/>
      <c r="R51" s="528"/>
      <c r="S51" s="528"/>
      <c r="T51" s="528"/>
      <c r="Z51" s="10"/>
      <c r="AA51" s="12"/>
      <c r="AB51" s="12"/>
      <c r="AC51" s="12"/>
      <c r="AD51" s="12"/>
      <c r="AE51" s="12"/>
      <c r="AF51" s="12"/>
    </row>
    <row r="52" spans="2:34" s="6" customFormat="1" ht="12.75" customHeight="1" thickBot="1">
      <c r="B52" s="536" t="s">
        <v>25</v>
      </c>
      <c r="C52" s="537"/>
      <c r="D52" s="538"/>
      <c r="E52" s="539">
        <f>E7</f>
        <v>100000000</v>
      </c>
      <c r="F52" s="540"/>
      <c r="G52" s="540"/>
      <c r="H52" s="540"/>
      <c r="I52" s="540"/>
      <c r="J52" s="540"/>
      <c r="K52" s="541"/>
      <c r="Z52" s="10"/>
      <c r="AA52" s="32"/>
      <c r="AB52" s="33"/>
      <c r="AC52" s="34"/>
      <c r="AD52" s="35"/>
      <c r="AE52" s="33"/>
      <c r="AF52" s="36"/>
      <c r="AG52" s="7"/>
      <c r="AH52" s="7"/>
    </row>
    <row r="53" spans="2:34" s="6" customFormat="1" ht="12.75" customHeight="1">
      <c r="B53" s="542" t="s">
        <v>37</v>
      </c>
      <c r="C53" s="543"/>
      <c r="D53" s="544"/>
      <c r="E53" s="548" t="str">
        <f>E8</f>
        <v>主要地方道＊＊＊＊＊＊線道路改良工事（１工区）</v>
      </c>
      <c r="F53" s="549"/>
      <c r="G53" s="549"/>
      <c r="H53" s="549"/>
      <c r="I53" s="549"/>
      <c r="J53" s="549"/>
      <c r="K53" s="550"/>
      <c r="M53" s="554" t="s">
        <v>26</v>
      </c>
      <c r="N53" s="131"/>
      <c r="O53" s="555"/>
      <c r="P53" s="130">
        <f>P8</f>
        <v>1990001</v>
      </c>
      <c r="Q53" s="131"/>
      <c r="R53" s="131"/>
      <c r="S53" s="132" t="s">
        <v>136</v>
      </c>
      <c r="T53" s="133"/>
      <c r="U53" s="134" t="str">
        <f>U8</f>
        <v>T1-2345-6789-0123</v>
      </c>
      <c r="V53" s="135"/>
      <c r="W53" s="135"/>
      <c r="X53" s="135"/>
      <c r="Y53" s="136"/>
      <c r="Z53" s="10"/>
      <c r="AA53" s="31"/>
      <c r="AB53" s="10"/>
      <c r="AC53" s="13"/>
      <c r="AD53" s="14"/>
      <c r="AE53" s="10"/>
      <c r="AF53" s="29"/>
      <c r="AG53" s="7"/>
      <c r="AH53" s="7"/>
    </row>
    <row r="54" spans="2:32" ht="12.75" customHeight="1" thickBot="1">
      <c r="B54" s="545"/>
      <c r="C54" s="546"/>
      <c r="D54" s="547"/>
      <c r="E54" s="551"/>
      <c r="F54" s="552"/>
      <c r="G54" s="552"/>
      <c r="H54" s="552"/>
      <c r="I54" s="552"/>
      <c r="J54" s="552"/>
      <c r="K54" s="553"/>
      <c r="L54" s="6"/>
      <c r="M54" s="69"/>
      <c r="N54" s="70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10"/>
      <c r="AA54" s="31"/>
      <c r="AB54" s="10"/>
      <c r="AC54" s="13"/>
      <c r="AD54" s="14"/>
      <c r="AE54" s="10"/>
      <c r="AF54" s="29"/>
    </row>
    <row r="55" spans="2:32" ht="12.75" customHeight="1">
      <c r="B55" s="6"/>
      <c r="C55" s="468" t="s">
        <v>31</v>
      </c>
      <c r="D55" s="468"/>
      <c r="E55" s="468"/>
      <c r="F55" s="468"/>
      <c r="G55" s="468"/>
      <c r="H55" s="468"/>
      <c r="I55" s="468"/>
      <c r="J55" s="468"/>
      <c r="K55" s="8"/>
      <c r="L55" s="6"/>
      <c r="M55" s="67"/>
      <c r="N55" s="71"/>
      <c r="O55" s="73" t="s">
        <v>80</v>
      </c>
      <c r="P55" s="533" t="str">
        <f>P10</f>
        <v>８５７＊＊＊＊＊</v>
      </c>
      <c r="Q55" s="533"/>
      <c r="R55" s="533"/>
      <c r="S55" s="533"/>
      <c r="T55" s="71"/>
      <c r="U55" s="71"/>
      <c r="V55" s="71"/>
      <c r="W55" s="71"/>
      <c r="X55" s="71"/>
      <c r="Y55" s="72"/>
      <c r="Z55" s="10"/>
      <c r="AA55" s="37"/>
      <c r="AB55" s="19"/>
      <c r="AC55" s="18"/>
      <c r="AD55" s="20"/>
      <c r="AE55" s="19"/>
      <c r="AF55" s="38"/>
    </row>
    <row r="56" spans="2:32" ht="12.75" customHeight="1" thickBot="1">
      <c r="B56" s="6"/>
      <c r="C56" s="469"/>
      <c r="D56" s="469"/>
      <c r="E56" s="469"/>
      <c r="F56" s="469"/>
      <c r="G56" s="469"/>
      <c r="H56" s="469"/>
      <c r="I56" s="469"/>
      <c r="J56" s="469"/>
      <c r="K56" s="6"/>
      <c r="L56" s="8"/>
      <c r="M56" s="534" t="s">
        <v>1</v>
      </c>
      <c r="N56" s="535"/>
      <c r="O56" s="71"/>
      <c r="P56" s="556">
        <f>P11</f>
        <v>0</v>
      </c>
      <c r="Q56" s="556"/>
      <c r="R56" s="556"/>
      <c r="S56" s="556"/>
      <c r="T56" s="556"/>
      <c r="U56" s="556"/>
      <c r="V56" s="556"/>
      <c r="W56" s="556"/>
      <c r="X56" s="556"/>
      <c r="Y56" s="74"/>
      <c r="Z56" s="10"/>
      <c r="AA56" s="39"/>
      <c r="AB56" s="23"/>
      <c r="AC56" s="22"/>
      <c r="AD56" s="24"/>
      <c r="AE56" s="23"/>
      <c r="AF56" s="40"/>
    </row>
    <row r="57" spans="2:32" ht="12.75" customHeight="1">
      <c r="B57" s="450" t="s">
        <v>34</v>
      </c>
      <c r="C57" s="451"/>
      <c r="D57" s="451"/>
      <c r="E57" s="452"/>
      <c r="F57" s="440">
        <f>SUM(F59:K62)</f>
        <v>2618000</v>
      </c>
      <c r="G57" s="441"/>
      <c r="H57" s="441"/>
      <c r="I57" s="441"/>
      <c r="J57" s="441"/>
      <c r="K57" s="442"/>
      <c r="L57" s="8"/>
      <c r="M57" s="534" t="s">
        <v>2</v>
      </c>
      <c r="N57" s="535"/>
      <c r="O57" s="71"/>
      <c r="P57" s="532" t="str">
        <f>P12</f>
        <v>※※※※※商店㈱</v>
      </c>
      <c r="Q57" s="532"/>
      <c r="R57" s="532"/>
      <c r="S57" s="532"/>
      <c r="T57" s="532"/>
      <c r="U57" s="532"/>
      <c r="V57" s="532"/>
      <c r="W57" s="71"/>
      <c r="X57" s="71"/>
      <c r="Y57" s="74"/>
      <c r="Z57" s="10"/>
      <c r="AA57" s="41"/>
      <c r="AB57" s="26"/>
      <c r="AC57" s="25"/>
      <c r="AD57" s="27"/>
      <c r="AE57" s="26"/>
      <c r="AF57" s="42"/>
    </row>
    <row r="58" spans="2:32" ht="12.75" customHeight="1">
      <c r="B58" s="453"/>
      <c r="C58" s="449"/>
      <c r="D58" s="449"/>
      <c r="E58" s="454"/>
      <c r="F58" s="424"/>
      <c r="G58" s="425"/>
      <c r="H58" s="425"/>
      <c r="I58" s="425"/>
      <c r="J58" s="425"/>
      <c r="K58" s="426"/>
      <c r="L58" s="6"/>
      <c r="M58" s="534"/>
      <c r="N58" s="535"/>
      <c r="O58" s="71"/>
      <c r="P58" s="532"/>
      <c r="Q58" s="532"/>
      <c r="R58" s="532"/>
      <c r="S58" s="532"/>
      <c r="T58" s="532"/>
      <c r="U58" s="532"/>
      <c r="V58" s="532"/>
      <c r="W58" s="68"/>
      <c r="X58" s="71"/>
      <c r="Y58" s="74"/>
      <c r="Z58" s="10"/>
      <c r="AA58" s="28"/>
      <c r="AB58" s="16"/>
      <c r="AC58" s="15"/>
      <c r="AD58" s="21"/>
      <c r="AE58" s="16"/>
      <c r="AF58" s="30"/>
    </row>
    <row r="59" spans="2:32" ht="12.75" customHeight="1" thickBot="1">
      <c r="B59" s="482" t="s">
        <v>32</v>
      </c>
      <c r="C59" s="455" t="s">
        <v>33</v>
      </c>
      <c r="D59" s="456"/>
      <c r="E59" s="457"/>
      <c r="F59" s="430">
        <f>F14</f>
        <v>2380000</v>
      </c>
      <c r="G59" s="431"/>
      <c r="H59" s="431"/>
      <c r="I59" s="431"/>
      <c r="J59" s="431"/>
      <c r="K59" s="432"/>
      <c r="L59" s="6"/>
      <c r="M59" s="534" t="s">
        <v>3</v>
      </c>
      <c r="N59" s="535"/>
      <c r="O59" s="71"/>
      <c r="P59" s="564" t="str">
        <f>P14</f>
        <v>代表取締役　　建設　太郎</v>
      </c>
      <c r="Q59" s="564"/>
      <c r="R59" s="564"/>
      <c r="S59" s="564"/>
      <c r="T59" s="564"/>
      <c r="U59" s="564"/>
      <c r="V59" s="564"/>
      <c r="W59" s="564"/>
      <c r="X59" s="71" t="s">
        <v>82</v>
      </c>
      <c r="Y59" s="74"/>
      <c r="Z59" s="16"/>
      <c r="AA59" s="43"/>
      <c r="AB59" s="44"/>
      <c r="AC59" s="45"/>
      <c r="AD59" s="46"/>
      <c r="AE59" s="44"/>
      <c r="AF59" s="47"/>
    </row>
    <row r="60" spans="2:32" ht="12.75" customHeight="1" thickBot="1">
      <c r="B60" s="483"/>
      <c r="C60" s="458"/>
      <c r="D60" s="449"/>
      <c r="E60" s="454"/>
      <c r="F60" s="433"/>
      <c r="G60" s="434"/>
      <c r="H60" s="434"/>
      <c r="I60" s="434"/>
      <c r="J60" s="434"/>
      <c r="K60" s="435"/>
      <c r="L60" s="6"/>
      <c r="M60" s="75"/>
      <c r="N60" s="71"/>
      <c r="O60" s="71"/>
      <c r="P60" s="71"/>
      <c r="Q60" s="71" t="s">
        <v>109</v>
      </c>
      <c r="R60" s="565" t="str">
        <f>R15</f>
        <v>０９５６－＊＊－＊＊＊＊</v>
      </c>
      <c r="S60" s="565"/>
      <c r="T60" s="565"/>
      <c r="U60" s="565"/>
      <c r="V60" s="565"/>
      <c r="W60" s="565"/>
      <c r="X60" s="71"/>
      <c r="Y60" s="74"/>
      <c r="Z60" s="16"/>
      <c r="AA60" s="16"/>
      <c r="AB60" s="16"/>
      <c r="AC60" s="16"/>
      <c r="AD60" s="16"/>
      <c r="AE60" s="16"/>
      <c r="AF60" s="16"/>
    </row>
    <row r="61" spans="2:32" ht="12.75" customHeight="1">
      <c r="B61" s="483"/>
      <c r="C61" s="455" t="s">
        <v>35</v>
      </c>
      <c r="D61" s="456"/>
      <c r="E61" s="457"/>
      <c r="F61" s="424">
        <f>ROUND(F59*0.1,0)</f>
        <v>238000</v>
      </c>
      <c r="G61" s="425"/>
      <c r="H61" s="425"/>
      <c r="I61" s="425"/>
      <c r="J61" s="425"/>
      <c r="K61" s="426"/>
      <c r="L61" s="6"/>
      <c r="M61" s="75"/>
      <c r="N61" s="71"/>
      <c r="O61" s="71"/>
      <c r="P61" s="76"/>
      <c r="Q61" s="76" t="s">
        <v>110</v>
      </c>
      <c r="R61" s="566" t="str">
        <f>R16</f>
        <v>０９５６－＊＊－＊＊＊＊</v>
      </c>
      <c r="S61" s="566"/>
      <c r="T61" s="566"/>
      <c r="U61" s="566"/>
      <c r="V61" s="566"/>
      <c r="W61" s="566"/>
      <c r="X61" s="71"/>
      <c r="Y61" s="74"/>
      <c r="Z61" s="16"/>
      <c r="AA61" s="513" t="s">
        <v>70</v>
      </c>
      <c r="AB61" s="514"/>
      <c r="AC61" s="514"/>
      <c r="AD61" s="514"/>
      <c r="AE61" s="514"/>
      <c r="AF61" s="515"/>
    </row>
    <row r="62" spans="2:32" ht="12.75" customHeight="1" thickBot="1">
      <c r="B62" s="484"/>
      <c r="C62" s="479"/>
      <c r="D62" s="480"/>
      <c r="E62" s="481"/>
      <c r="F62" s="427"/>
      <c r="G62" s="428"/>
      <c r="H62" s="428"/>
      <c r="I62" s="428"/>
      <c r="J62" s="428"/>
      <c r="K62" s="429"/>
      <c r="L62" s="6"/>
      <c r="M62" s="557" t="s">
        <v>5</v>
      </c>
      <c r="N62" s="558"/>
      <c r="O62" s="559"/>
      <c r="P62" s="560">
        <f>P17</f>
        <v>0</v>
      </c>
      <c r="Q62" s="561"/>
      <c r="R62" s="77" t="s">
        <v>30</v>
      </c>
      <c r="S62" s="561">
        <f>S17</f>
        <v>0</v>
      </c>
      <c r="T62" s="561"/>
      <c r="U62" s="77" t="s">
        <v>6</v>
      </c>
      <c r="V62" s="562" t="s">
        <v>7</v>
      </c>
      <c r="W62" s="558"/>
      <c r="X62" s="558"/>
      <c r="Y62" s="563"/>
      <c r="Z62" s="16"/>
      <c r="AA62" s="519" t="s">
        <v>38</v>
      </c>
      <c r="AB62" s="517"/>
      <c r="AC62" s="520"/>
      <c r="AD62" s="516" t="s">
        <v>39</v>
      </c>
      <c r="AE62" s="517"/>
      <c r="AF62" s="518"/>
    </row>
    <row r="63" spans="2:32" ht="12.7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07" t="s">
        <v>85</v>
      </c>
      <c r="N63" s="608"/>
      <c r="O63" s="609"/>
      <c r="P63" s="569" t="str">
        <f>P18</f>
        <v>※※※※※ショウテンカブシキガイシャ</v>
      </c>
      <c r="Q63" s="570"/>
      <c r="R63" s="570"/>
      <c r="S63" s="570"/>
      <c r="T63" s="570"/>
      <c r="U63" s="571"/>
      <c r="V63" s="78" t="s">
        <v>86</v>
      </c>
      <c r="W63" s="64" t="s">
        <v>44</v>
      </c>
      <c r="X63" s="572" t="str">
        <f>X18</f>
        <v>０００１７４２</v>
      </c>
      <c r="Y63" s="573"/>
      <c r="Z63" s="16"/>
      <c r="AA63" s="576">
        <f>AA18</f>
        <v>60</v>
      </c>
      <c r="AB63" s="577"/>
      <c r="AC63" s="595" t="s">
        <v>88</v>
      </c>
      <c r="AD63" s="599">
        <f>AD18</f>
        <v>40</v>
      </c>
      <c r="AE63" s="577"/>
      <c r="AF63" s="597" t="s">
        <v>88</v>
      </c>
    </row>
    <row r="64" spans="2:32" ht="12.75" customHeight="1" thickBot="1">
      <c r="B64" s="408" t="s">
        <v>36</v>
      </c>
      <c r="C64" s="409"/>
      <c r="D64" s="580">
        <f>D19</f>
        <v>210090012</v>
      </c>
      <c r="E64" s="581"/>
      <c r="F64" s="581"/>
      <c r="G64" s="581"/>
      <c r="H64" s="581"/>
      <c r="I64" s="581"/>
      <c r="J64" s="581"/>
      <c r="K64" s="582"/>
      <c r="L64" s="6"/>
      <c r="M64" s="583" t="s">
        <v>8</v>
      </c>
      <c r="N64" s="584"/>
      <c r="O64" s="585"/>
      <c r="P64" s="586" t="str">
        <f>P19</f>
        <v>※※※※※商店株式会社</v>
      </c>
      <c r="Q64" s="587"/>
      <c r="R64" s="587"/>
      <c r="S64" s="587"/>
      <c r="T64" s="587"/>
      <c r="U64" s="588"/>
      <c r="V64" s="79" t="s">
        <v>68</v>
      </c>
      <c r="W64" s="65" t="s">
        <v>45</v>
      </c>
      <c r="X64" s="574"/>
      <c r="Y64" s="575"/>
      <c r="Z64" s="16"/>
      <c r="AA64" s="578"/>
      <c r="AB64" s="579"/>
      <c r="AC64" s="596"/>
      <c r="AD64" s="600"/>
      <c r="AE64" s="579"/>
      <c r="AF64" s="598"/>
    </row>
    <row r="65" spans="2:32" ht="12.75" customHeight="1" thickBo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0"/>
      <c r="AA65" s="1"/>
      <c r="AB65" s="1"/>
      <c r="AC65" s="1"/>
      <c r="AD65" s="1"/>
      <c r="AE65" s="1"/>
      <c r="AF65" s="1"/>
    </row>
    <row r="66" spans="2:32" ht="12.75" customHeight="1">
      <c r="B66" s="384" t="s">
        <v>21</v>
      </c>
      <c r="C66" s="152"/>
      <c r="D66" s="152"/>
      <c r="E66" s="152"/>
      <c r="F66" s="152"/>
      <c r="G66" s="152"/>
      <c r="H66" s="152"/>
      <c r="I66" s="152"/>
      <c r="J66" s="153"/>
      <c r="K66" s="151" t="s">
        <v>22</v>
      </c>
      <c r="L66" s="153"/>
      <c r="M66" s="382" t="s">
        <v>46</v>
      </c>
      <c r="N66" s="151" t="s">
        <v>23</v>
      </c>
      <c r="O66" s="152"/>
      <c r="P66" s="153"/>
      <c r="Q66" s="151" t="s">
        <v>0</v>
      </c>
      <c r="R66" s="152"/>
      <c r="S66" s="152"/>
      <c r="T66" s="152"/>
      <c r="U66" s="153"/>
      <c r="V66" s="151" t="s">
        <v>24</v>
      </c>
      <c r="W66" s="367"/>
      <c r="X66" s="1"/>
      <c r="Y66" s="346" t="s">
        <v>9</v>
      </c>
      <c r="Z66" s="347"/>
      <c r="AA66" s="151" t="s">
        <v>10</v>
      </c>
      <c r="AB66" s="152"/>
      <c r="AC66" s="153"/>
      <c r="AD66" s="604">
        <f>AD21</f>
        <v>5100000</v>
      </c>
      <c r="AE66" s="605"/>
      <c r="AF66" s="606"/>
    </row>
    <row r="67" spans="2:32" ht="12.75" customHeight="1">
      <c r="B67" s="385"/>
      <c r="C67" s="155"/>
      <c r="D67" s="155"/>
      <c r="E67" s="155"/>
      <c r="F67" s="155"/>
      <c r="G67" s="155"/>
      <c r="H67" s="155"/>
      <c r="I67" s="155"/>
      <c r="J67" s="156"/>
      <c r="K67" s="154"/>
      <c r="L67" s="156"/>
      <c r="M67" s="383"/>
      <c r="N67" s="154"/>
      <c r="O67" s="155"/>
      <c r="P67" s="156"/>
      <c r="Q67" s="154"/>
      <c r="R67" s="155"/>
      <c r="S67" s="155"/>
      <c r="T67" s="155"/>
      <c r="U67" s="156"/>
      <c r="V67" s="154"/>
      <c r="W67" s="368"/>
      <c r="X67" s="1"/>
      <c r="Y67" s="348"/>
      <c r="Z67" s="349"/>
      <c r="AA67" s="154"/>
      <c r="AB67" s="155"/>
      <c r="AC67" s="156"/>
      <c r="AD67" s="601"/>
      <c r="AE67" s="602"/>
      <c r="AF67" s="603"/>
    </row>
    <row r="68" spans="2:32" ht="12.75" customHeight="1">
      <c r="B68" s="415" t="str">
        <f>B23</f>
        <v>＊＊＊＊＊＊＊＊＊＊＊＊＊＊＊＊＊</v>
      </c>
      <c r="C68" s="416"/>
      <c r="D68" s="416"/>
      <c r="E68" s="416"/>
      <c r="F68" s="416"/>
      <c r="G68" s="416"/>
      <c r="H68" s="416"/>
      <c r="I68" s="416"/>
      <c r="J68" s="417"/>
      <c r="K68" s="567">
        <f>K23</f>
        <v>1</v>
      </c>
      <c r="L68" s="568"/>
      <c r="M68" s="488" t="str">
        <f>M23</f>
        <v>式</v>
      </c>
      <c r="N68" s="529">
        <f>N23</f>
        <v>2000000</v>
      </c>
      <c r="O68" s="530"/>
      <c r="P68" s="531"/>
      <c r="Q68" s="262">
        <f>IF(K68="","",N68*K68)</f>
        <v>2000000</v>
      </c>
      <c r="R68" s="263"/>
      <c r="S68" s="263"/>
      <c r="T68" s="263"/>
      <c r="U68" s="264"/>
      <c r="V68" s="224"/>
      <c r="W68" s="225"/>
      <c r="X68" s="17"/>
      <c r="Y68" s="348"/>
      <c r="Z68" s="349"/>
      <c r="AA68" s="258" t="s">
        <v>14</v>
      </c>
      <c r="AB68" s="241"/>
      <c r="AC68" s="244"/>
      <c r="AD68" s="589">
        <f>AD23</f>
        <v>-100000</v>
      </c>
      <c r="AE68" s="590"/>
      <c r="AF68" s="591"/>
    </row>
    <row r="69" spans="2:32" ht="12.75" customHeight="1">
      <c r="B69" s="418"/>
      <c r="C69" s="419"/>
      <c r="D69" s="419"/>
      <c r="E69" s="419"/>
      <c r="F69" s="419"/>
      <c r="G69" s="419"/>
      <c r="H69" s="419"/>
      <c r="I69" s="419"/>
      <c r="J69" s="420"/>
      <c r="K69" s="202"/>
      <c r="L69" s="203"/>
      <c r="M69" s="489"/>
      <c r="N69" s="252"/>
      <c r="O69" s="253"/>
      <c r="P69" s="254"/>
      <c r="Q69" s="237"/>
      <c r="R69" s="238"/>
      <c r="S69" s="238"/>
      <c r="T69" s="238"/>
      <c r="U69" s="239"/>
      <c r="V69" s="226"/>
      <c r="W69" s="227"/>
      <c r="X69" s="17"/>
      <c r="Y69" s="348"/>
      <c r="Z69" s="349"/>
      <c r="AA69" s="154"/>
      <c r="AB69" s="155"/>
      <c r="AC69" s="156"/>
      <c r="AD69" s="601"/>
      <c r="AE69" s="602"/>
      <c r="AF69" s="603"/>
    </row>
    <row r="70" spans="2:32" ht="12.75" customHeight="1">
      <c r="B70" s="421" t="str">
        <f>B25</f>
        <v>＊＊＊＊＊＊＊＊＊＊＊＊＊＊</v>
      </c>
      <c r="C70" s="422"/>
      <c r="D70" s="422"/>
      <c r="E70" s="422"/>
      <c r="F70" s="422"/>
      <c r="G70" s="422"/>
      <c r="H70" s="422"/>
      <c r="I70" s="422"/>
      <c r="J70" s="423"/>
      <c r="K70" s="413">
        <f>K25</f>
        <v>10</v>
      </c>
      <c r="L70" s="414"/>
      <c r="M70" s="490" t="str">
        <f>M25</f>
        <v>人工</v>
      </c>
      <c r="N70" s="259">
        <f>N25</f>
        <v>10000</v>
      </c>
      <c r="O70" s="260"/>
      <c r="P70" s="261"/>
      <c r="Q70" s="234">
        <f>IF(K70="","",N70*K70)</f>
        <v>100000</v>
      </c>
      <c r="R70" s="235"/>
      <c r="S70" s="235"/>
      <c r="T70" s="235"/>
      <c r="U70" s="236"/>
      <c r="V70" s="224"/>
      <c r="W70" s="225"/>
      <c r="X70" s="1"/>
      <c r="Y70" s="348"/>
      <c r="Z70" s="349"/>
      <c r="AA70" s="258" t="s">
        <v>16</v>
      </c>
      <c r="AB70" s="241"/>
      <c r="AC70" s="244"/>
      <c r="AD70" s="589">
        <f>SUM(AC66:AD68)</f>
        <v>5000000</v>
      </c>
      <c r="AE70" s="590"/>
      <c r="AF70" s="591"/>
    </row>
    <row r="71" spans="2:32" ht="12.75" customHeight="1" thickBot="1">
      <c r="B71" s="418"/>
      <c r="C71" s="419"/>
      <c r="D71" s="419"/>
      <c r="E71" s="419"/>
      <c r="F71" s="419"/>
      <c r="G71" s="419"/>
      <c r="H71" s="419"/>
      <c r="I71" s="419"/>
      <c r="J71" s="420"/>
      <c r="K71" s="413"/>
      <c r="L71" s="414"/>
      <c r="M71" s="490"/>
      <c r="N71" s="259"/>
      <c r="O71" s="260"/>
      <c r="P71" s="261"/>
      <c r="Q71" s="237"/>
      <c r="R71" s="238"/>
      <c r="S71" s="238"/>
      <c r="T71" s="238"/>
      <c r="U71" s="239"/>
      <c r="V71" s="226"/>
      <c r="W71" s="227"/>
      <c r="X71" s="1"/>
      <c r="Y71" s="350"/>
      <c r="Z71" s="351"/>
      <c r="AA71" s="381"/>
      <c r="AB71" s="243"/>
      <c r="AC71" s="245"/>
      <c r="AD71" s="592"/>
      <c r="AE71" s="593"/>
      <c r="AF71" s="594"/>
    </row>
    <row r="72" spans="2:32" ht="12.75" customHeight="1">
      <c r="B72" s="228" t="str">
        <f>B27</f>
        <v>＊＊＊＊＊＊＊＊＊＊＊＊＊＊＊＊＊＊</v>
      </c>
      <c r="C72" s="229"/>
      <c r="D72" s="229"/>
      <c r="E72" s="229"/>
      <c r="F72" s="229"/>
      <c r="G72" s="229"/>
      <c r="H72" s="229"/>
      <c r="I72" s="229"/>
      <c r="J72" s="230"/>
      <c r="K72" s="413">
        <f>K27</f>
        <v>3</v>
      </c>
      <c r="L72" s="414"/>
      <c r="M72" s="490" t="str">
        <f>M27</f>
        <v>ヶ</v>
      </c>
      <c r="N72" s="259">
        <f>N27</f>
        <v>1500</v>
      </c>
      <c r="O72" s="260"/>
      <c r="P72" s="261"/>
      <c r="Q72" s="234">
        <f>IF(K72="","",N72*K72)</f>
        <v>4500</v>
      </c>
      <c r="R72" s="235"/>
      <c r="S72" s="235"/>
      <c r="T72" s="235"/>
      <c r="U72" s="236"/>
      <c r="V72" s="224"/>
      <c r="W72" s="225"/>
      <c r="X72" s="1"/>
      <c r="Y72" s="384" t="s">
        <v>47</v>
      </c>
      <c r="Z72" s="152"/>
      <c r="AA72" s="610" t="s">
        <v>15</v>
      </c>
      <c r="AB72" s="611"/>
      <c r="AC72" s="612"/>
      <c r="AD72" s="178" t="s">
        <v>48</v>
      </c>
      <c r="AE72" s="178"/>
      <c r="AF72" s="179"/>
    </row>
    <row r="73" spans="2:32" ht="12.75" customHeight="1" thickBot="1">
      <c r="B73" s="231"/>
      <c r="C73" s="232"/>
      <c r="D73" s="232"/>
      <c r="E73" s="232"/>
      <c r="F73" s="232"/>
      <c r="G73" s="232"/>
      <c r="H73" s="232"/>
      <c r="I73" s="232"/>
      <c r="J73" s="233"/>
      <c r="K73" s="413"/>
      <c r="L73" s="414"/>
      <c r="M73" s="490"/>
      <c r="N73" s="259"/>
      <c r="O73" s="260"/>
      <c r="P73" s="261"/>
      <c r="Q73" s="237"/>
      <c r="R73" s="238"/>
      <c r="S73" s="238"/>
      <c r="T73" s="238"/>
      <c r="U73" s="239"/>
      <c r="V73" s="226"/>
      <c r="W73" s="227"/>
      <c r="X73" s="1"/>
      <c r="Y73" s="242"/>
      <c r="Z73" s="243"/>
      <c r="AA73" s="613"/>
      <c r="AB73" s="614"/>
      <c r="AC73" s="615"/>
      <c r="AD73" s="180"/>
      <c r="AE73" s="180"/>
      <c r="AF73" s="181"/>
    </row>
    <row r="74" spans="2:32" ht="12.75" customHeight="1">
      <c r="B74" s="228" t="str">
        <f>B29</f>
        <v>＊＊＊＊＊＊＊＊＊＊＊＊＊＊＊＊＊＊＊</v>
      </c>
      <c r="C74" s="229"/>
      <c r="D74" s="229"/>
      <c r="E74" s="229"/>
      <c r="F74" s="229"/>
      <c r="G74" s="229"/>
      <c r="H74" s="229"/>
      <c r="I74" s="229"/>
      <c r="J74" s="230"/>
      <c r="K74" s="413">
        <f>K29</f>
        <v>6</v>
      </c>
      <c r="L74" s="414"/>
      <c r="M74" s="490" t="str">
        <f>M29</f>
        <v>ヶ</v>
      </c>
      <c r="N74" s="259">
        <f>N29</f>
        <v>20000</v>
      </c>
      <c r="O74" s="260"/>
      <c r="P74" s="261"/>
      <c r="Q74" s="234">
        <f>IF(K74="","",N74*K74)</f>
        <v>120000</v>
      </c>
      <c r="R74" s="235"/>
      <c r="S74" s="235"/>
      <c r="T74" s="235"/>
      <c r="U74" s="236"/>
      <c r="V74" s="224"/>
      <c r="W74" s="225"/>
      <c r="X74" s="2"/>
      <c r="Y74" s="206" t="str">
        <f>Y29</f>
        <v>支払金内訳</v>
      </c>
      <c r="Z74" s="151" t="s">
        <v>63</v>
      </c>
      <c r="AA74" s="152"/>
      <c r="AB74" s="153"/>
      <c r="AC74" s="166"/>
      <c r="AD74" s="167"/>
      <c r="AE74" s="167"/>
      <c r="AF74" s="168"/>
    </row>
    <row r="75" spans="2:32" ht="12.75" customHeight="1">
      <c r="B75" s="231"/>
      <c r="C75" s="232"/>
      <c r="D75" s="232"/>
      <c r="E75" s="232"/>
      <c r="F75" s="232"/>
      <c r="G75" s="232"/>
      <c r="H75" s="232"/>
      <c r="I75" s="232"/>
      <c r="J75" s="233"/>
      <c r="K75" s="413"/>
      <c r="L75" s="414"/>
      <c r="M75" s="490"/>
      <c r="N75" s="259"/>
      <c r="O75" s="260"/>
      <c r="P75" s="261"/>
      <c r="Q75" s="237"/>
      <c r="R75" s="238"/>
      <c r="S75" s="238"/>
      <c r="T75" s="238"/>
      <c r="U75" s="239"/>
      <c r="V75" s="226"/>
      <c r="W75" s="227"/>
      <c r="X75" s="2"/>
      <c r="Y75" s="207"/>
      <c r="Z75" s="154"/>
      <c r="AA75" s="155"/>
      <c r="AB75" s="156"/>
      <c r="AC75" s="169"/>
      <c r="AD75" s="170"/>
      <c r="AE75" s="170"/>
      <c r="AF75" s="171"/>
    </row>
    <row r="76" spans="2:32" ht="12.75" customHeight="1">
      <c r="B76" s="228" t="str">
        <f>B31</f>
        <v>＊＊＊＊＊＊＊＊＊＊＊＊＊＊＊＊＊＊＊</v>
      </c>
      <c r="C76" s="229"/>
      <c r="D76" s="229"/>
      <c r="E76" s="229"/>
      <c r="F76" s="229"/>
      <c r="G76" s="229"/>
      <c r="H76" s="229"/>
      <c r="I76" s="229"/>
      <c r="J76" s="230"/>
      <c r="K76" s="413">
        <f>K31</f>
        <v>5</v>
      </c>
      <c r="L76" s="414"/>
      <c r="M76" s="490" t="str">
        <f>M31</f>
        <v>個</v>
      </c>
      <c r="N76" s="259">
        <f>N31</f>
        <v>3000</v>
      </c>
      <c r="O76" s="260"/>
      <c r="P76" s="261"/>
      <c r="Q76" s="234">
        <f>IF(K76="","",N76*K76)</f>
        <v>15000</v>
      </c>
      <c r="R76" s="235"/>
      <c r="S76" s="235"/>
      <c r="T76" s="235"/>
      <c r="U76" s="236"/>
      <c r="V76" s="224"/>
      <c r="W76" s="225"/>
      <c r="X76" s="2"/>
      <c r="Y76" s="207"/>
      <c r="Z76" s="157" t="s">
        <v>18</v>
      </c>
      <c r="AA76" s="158"/>
      <c r="AB76" s="159"/>
      <c r="AC76" s="209">
        <f>Q90</f>
        <v>2380000</v>
      </c>
      <c r="AD76" s="210"/>
      <c r="AE76" s="210"/>
      <c r="AF76" s="211"/>
    </row>
    <row r="77" spans="2:32" ht="12.75" customHeight="1">
      <c r="B77" s="231"/>
      <c r="C77" s="232"/>
      <c r="D77" s="232"/>
      <c r="E77" s="232"/>
      <c r="F77" s="232"/>
      <c r="G77" s="232"/>
      <c r="H77" s="232"/>
      <c r="I77" s="232"/>
      <c r="J77" s="233"/>
      <c r="K77" s="413"/>
      <c r="L77" s="414"/>
      <c r="M77" s="490"/>
      <c r="N77" s="259"/>
      <c r="O77" s="260"/>
      <c r="P77" s="261"/>
      <c r="Q77" s="237"/>
      <c r="R77" s="238"/>
      <c r="S77" s="238"/>
      <c r="T77" s="238"/>
      <c r="U77" s="239"/>
      <c r="V77" s="226"/>
      <c r="W77" s="227"/>
      <c r="X77" s="2"/>
      <c r="Y77" s="207"/>
      <c r="Z77" s="160"/>
      <c r="AA77" s="161"/>
      <c r="AB77" s="162"/>
      <c r="AC77" s="169"/>
      <c r="AD77" s="170"/>
      <c r="AE77" s="170"/>
      <c r="AF77" s="171"/>
    </row>
    <row r="78" spans="2:32" ht="12.75" customHeight="1">
      <c r="B78" s="228" t="str">
        <f>B33</f>
        <v>＊＊＊＊＊＊＊＊＊＊＊＊＊＊＊＊＊＊</v>
      </c>
      <c r="C78" s="229"/>
      <c r="D78" s="229"/>
      <c r="E78" s="229"/>
      <c r="F78" s="229"/>
      <c r="G78" s="229"/>
      <c r="H78" s="229"/>
      <c r="I78" s="229"/>
      <c r="J78" s="230"/>
      <c r="K78" s="413">
        <f>K33</f>
        <v>1</v>
      </c>
      <c r="L78" s="414"/>
      <c r="M78" s="490" t="str">
        <f>M33</f>
        <v>式</v>
      </c>
      <c r="N78" s="259">
        <f>N33</f>
        <v>10000</v>
      </c>
      <c r="O78" s="260"/>
      <c r="P78" s="261"/>
      <c r="Q78" s="234">
        <f>IF(K78="","",N78*K78)</f>
        <v>10000</v>
      </c>
      <c r="R78" s="235"/>
      <c r="S78" s="235"/>
      <c r="T78" s="235"/>
      <c r="U78" s="236"/>
      <c r="V78" s="224"/>
      <c r="W78" s="225"/>
      <c r="X78" s="3"/>
      <c r="Y78" s="207"/>
      <c r="Z78" s="619" t="s">
        <v>51</v>
      </c>
      <c r="AA78" s="157" t="s">
        <v>11</v>
      </c>
      <c r="AB78" s="159"/>
      <c r="AC78" s="218"/>
      <c r="AD78" s="219"/>
      <c r="AE78" s="219"/>
      <c r="AF78" s="220"/>
    </row>
    <row r="79" spans="2:32" ht="12.75" customHeight="1">
      <c r="B79" s="231"/>
      <c r="C79" s="232"/>
      <c r="D79" s="232"/>
      <c r="E79" s="232"/>
      <c r="F79" s="232"/>
      <c r="G79" s="232"/>
      <c r="H79" s="232"/>
      <c r="I79" s="232"/>
      <c r="J79" s="233"/>
      <c r="K79" s="413"/>
      <c r="L79" s="414"/>
      <c r="M79" s="490"/>
      <c r="N79" s="259"/>
      <c r="O79" s="260"/>
      <c r="P79" s="261"/>
      <c r="Q79" s="237"/>
      <c r="R79" s="238"/>
      <c r="S79" s="238"/>
      <c r="T79" s="238"/>
      <c r="U79" s="239"/>
      <c r="V79" s="226"/>
      <c r="W79" s="227"/>
      <c r="X79" s="3"/>
      <c r="Y79" s="207"/>
      <c r="Z79" s="620"/>
      <c r="AA79" s="160"/>
      <c r="AB79" s="162"/>
      <c r="AC79" s="221"/>
      <c r="AD79" s="222"/>
      <c r="AE79" s="222"/>
      <c r="AF79" s="223"/>
    </row>
    <row r="80" spans="2:32" ht="12.75" customHeight="1">
      <c r="B80" s="228" t="str">
        <f>B35</f>
        <v>＊＊＊＊＊＊＊＊＊</v>
      </c>
      <c r="C80" s="229"/>
      <c r="D80" s="229"/>
      <c r="E80" s="229"/>
      <c r="F80" s="229"/>
      <c r="G80" s="229"/>
      <c r="H80" s="229"/>
      <c r="I80" s="229"/>
      <c r="J80" s="230"/>
      <c r="K80" s="413">
        <f>K35</f>
        <v>1</v>
      </c>
      <c r="L80" s="414"/>
      <c r="M80" s="490" t="str">
        <f>M35</f>
        <v>ｔ</v>
      </c>
      <c r="N80" s="259">
        <f>N35</f>
        <v>10000</v>
      </c>
      <c r="O80" s="260"/>
      <c r="P80" s="261"/>
      <c r="Q80" s="234">
        <f>IF(K80="","",N80*K80)</f>
        <v>10000</v>
      </c>
      <c r="R80" s="235"/>
      <c r="S80" s="235"/>
      <c r="T80" s="235"/>
      <c r="U80" s="236"/>
      <c r="V80" s="224"/>
      <c r="W80" s="225"/>
      <c r="X80" s="3"/>
      <c r="Y80" s="207"/>
      <c r="Z80" s="620"/>
      <c r="AA80" s="157" t="s">
        <v>12</v>
      </c>
      <c r="AB80" s="159"/>
      <c r="AC80" s="191"/>
      <c r="AD80" s="192"/>
      <c r="AE80" s="192"/>
      <c r="AF80" s="193"/>
    </row>
    <row r="81" spans="2:32" ht="12.75" customHeight="1">
      <c r="B81" s="231"/>
      <c r="C81" s="232"/>
      <c r="D81" s="232"/>
      <c r="E81" s="232"/>
      <c r="F81" s="232"/>
      <c r="G81" s="232"/>
      <c r="H81" s="232"/>
      <c r="I81" s="232"/>
      <c r="J81" s="233"/>
      <c r="K81" s="413"/>
      <c r="L81" s="414"/>
      <c r="M81" s="490"/>
      <c r="N81" s="259"/>
      <c r="O81" s="260"/>
      <c r="P81" s="261"/>
      <c r="Q81" s="237"/>
      <c r="R81" s="238"/>
      <c r="S81" s="238"/>
      <c r="T81" s="238"/>
      <c r="U81" s="239"/>
      <c r="V81" s="226"/>
      <c r="W81" s="227"/>
      <c r="X81" s="3"/>
      <c r="Y81" s="207"/>
      <c r="Z81" s="620"/>
      <c r="AA81" s="160"/>
      <c r="AB81" s="162"/>
      <c r="AC81" s="194"/>
      <c r="AD81" s="195"/>
      <c r="AE81" s="195"/>
      <c r="AF81" s="196"/>
    </row>
    <row r="82" spans="2:32" ht="12.75" customHeight="1">
      <c r="B82" s="228" t="str">
        <f>B37</f>
        <v>＊＊＊＊＊＊＊＊＊＊＊＊＊＊＊＊＊＊</v>
      </c>
      <c r="C82" s="229"/>
      <c r="D82" s="229"/>
      <c r="E82" s="229"/>
      <c r="F82" s="229"/>
      <c r="G82" s="229"/>
      <c r="H82" s="229"/>
      <c r="I82" s="229"/>
      <c r="J82" s="230"/>
      <c r="K82" s="413">
        <f>K37</f>
        <v>1</v>
      </c>
      <c r="L82" s="414"/>
      <c r="M82" s="490" t="str">
        <f>M37</f>
        <v>ｔ</v>
      </c>
      <c r="N82" s="259">
        <f>N37</f>
        <v>1000</v>
      </c>
      <c r="O82" s="260"/>
      <c r="P82" s="261"/>
      <c r="Q82" s="234">
        <f>IF(K82="","",N82*K82)</f>
        <v>1000</v>
      </c>
      <c r="R82" s="235"/>
      <c r="S82" s="235"/>
      <c r="T82" s="235"/>
      <c r="U82" s="236"/>
      <c r="V82" s="224"/>
      <c r="W82" s="225"/>
      <c r="X82" s="2"/>
      <c r="Y82" s="207"/>
      <c r="Z82" s="620"/>
      <c r="AA82" s="157" t="s">
        <v>52</v>
      </c>
      <c r="AB82" s="159"/>
      <c r="AC82" s="191"/>
      <c r="AD82" s="192"/>
      <c r="AE82" s="192"/>
      <c r="AF82" s="193"/>
    </row>
    <row r="83" spans="2:32" ht="12.75" customHeight="1">
      <c r="B83" s="231"/>
      <c r="C83" s="232"/>
      <c r="D83" s="232"/>
      <c r="E83" s="232"/>
      <c r="F83" s="232"/>
      <c r="G83" s="232"/>
      <c r="H83" s="232"/>
      <c r="I83" s="232"/>
      <c r="J83" s="233"/>
      <c r="K83" s="413"/>
      <c r="L83" s="414"/>
      <c r="M83" s="490"/>
      <c r="N83" s="259"/>
      <c r="O83" s="260"/>
      <c r="P83" s="261"/>
      <c r="Q83" s="237"/>
      <c r="R83" s="238"/>
      <c r="S83" s="238"/>
      <c r="T83" s="238"/>
      <c r="U83" s="239"/>
      <c r="V83" s="226"/>
      <c r="W83" s="227"/>
      <c r="X83" s="2"/>
      <c r="Y83" s="207"/>
      <c r="Z83" s="621"/>
      <c r="AA83" s="160"/>
      <c r="AB83" s="162"/>
      <c r="AC83" s="194"/>
      <c r="AD83" s="195"/>
      <c r="AE83" s="195"/>
      <c r="AF83" s="196"/>
    </row>
    <row r="84" spans="2:32" ht="12.75" customHeight="1">
      <c r="B84" s="228" t="str">
        <f>B39</f>
        <v>＊＊＊＊＊＊＊＊＊＊＊＊＊＊＊</v>
      </c>
      <c r="C84" s="229"/>
      <c r="D84" s="229"/>
      <c r="E84" s="229"/>
      <c r="F84" s="229"/>
      <c r="G84" s="229"/>
      <c r="H84" s="229"/>
      <c r="I84" s="229"/>
      <c r="J84" s="230"/>
      <c r="K84" s="413">
        <f>K39</f>
        <v>2</v>
      </c>
      <c r="L84" s="414"/>
      <c r="M84" s="490" t="str">
        <f>M39</f>
        <v>個</v>
      </c>
      <c r="N84" s="259">
        <f>N39</f>
        <v>10000</v>
      </c>
      <c r="O84" s="260"/>
      <c r="P84" s="261"/>
      <c r="Q84" s="234">
        <f>IF(K84="","",N84*K84)</f>
        <v>20000</v>
      </c>
      <c r="R84" s="235"/>
      <c r="S84" s="235"/>
      <c r="T84" s="235"/>
      <c r="U84" s="236"/>
      <c r="V84" s="224"/>
      <c r="W84" s="225"/>
      <c r="X84" s="2"/>
      <c r="Y84" s="207"/>
      <c r="Z84" s="157" t="s">
        <v>19</v>
      </c>
      <c r="AA84" s="158"/>
      <c r="AB84" s="159"/>
      <c r="AC84" s="212">
        <f>AC74+AC76</f>
        <v>2380000</v>
      </c>
      <c r="AD84" s="213"/>
      <c r="AE84" s="213"/>
      <c r="AF84" s="214"/>
    </row>
    <row r="85" spans="2:32" ht="12.75" customHeight="1">
      <c r="B85" s="231"/>
      <c r="C85" s="232"/>
      <c r="D85" s="232"/>
      <c r="E85" s="232"/>
      <c r="F85" s="232"/>
      <c r="G85" s="232"/>
      <c r="H85" s="232"/>
      <c r="I85" s="232"/>
      <c r="J85" s="233"/>
      <c r="K85" s="413"/>
      <c r="L85" s="414"/>
      <c r="M85" s="490"/>
      <c r="N85" s="259"/>
      <c r="O85" s="260"/>
      <c r="P85" s="261"/>
      <c r="Q85" s="237"/>
      <c r="R85" s="238"/>
      <c r="S85" s="238"/>
      <c r="T85" s="238"/>
      <c r="U85" s="239"/>
      <c r="V85" s="226"/>
      <c r="W85" s="227"/>
      <c r="X85" s="2"/>
      <c r="Y85" s="207"/>
      <c r="Z85" s="160"/>
      <c r="AA85" s="161"/>
      <c r="AB85" s="162"/>
      <c r="AC85" s="169"/>
      <c r="AD85" s="170"/>
      <c r="AE85" s="170"/>
      <c r="AF85" s="171"/>
    </row>
    <row r="86" spans="2:32" ht="12.75" customHeight="1">
      <c r="B86" s="228" t="str">
        <f>B41</f>
        <v>＊＊＊＊＊＊＊＊＊＊＊＊＊＊＊</v>
      </c>
      <c r="C86" s="229"/>
      <c r="D86" s="229"/>
      <c r="E86" s="229"/>
      <c r="F86" s="229"/>
      <c r="G86" s="229"/>
      <c r="H86" s="229"/>
      <c r="I86" s="229"/>
      <c r="J86" s="230"/>
      <c r="K86" s="202">
        <f>K41</f>
        <v>10</v>
      </c>
      <c r="L86" s="203"/>
      <c r="M86" s="489" t="str">
        <f>M41</f>
        <v>m3</v>
      </c>
      <c r="N86" s="252">
        <f>N41</f>
        <v>9000</v>
      </c>
      <c r="O86" s="253"/>
      <c r="P86" s="254"/>
      <c r="Q86" s="234">
        <f>IF(K86="","",N86*K86)</f>
        <v>90000</v>
      </c>
      <c r="R86" s="235"/>
      <c r="S86" s="235"/>
      <c r="T86" s="235"/>
      <c r="U86" s="236"/>
      <c r="V86" s="224"/>
      <c r="W86" s="225"/>
      <c r="X86" s="2"/>
      <c r="Y86" s="207"/>
      <c r="Z86" s="157" t="s">
        <v>20</v>
      </c>
      <c r="AA86" s="158"/>
      <c r="AB86" s="158"/>
      <c r="AC86" s="212">
        <f>AD70-AC84</f>
        <v>2620000</v>
      </c>
      <c r="AD86" s="213"/>
      <c r="AE86" s="213"/>
      <c r="AF86" s="214"/>
    </row>
    <row r="87" spans="2:32" ht="12.75" customHeight="1" thickBot="1">
      <c r="B87" s="231"/>
      <c r="C87" s="232"/>
      <c r="D87" s="232"/>
      <c r="E87" s="232"/>
      <c r="F87" s="232"/>
      <c r="G87" s="232"/>
      <c r="H87" s="232"/>
      <c r="I87" s="232"/>
      <c r="J87" s="233"/>
      <c r="K87" s="204"/>
      <c r="L87" s="205"/>
      <c r="M87" s="616"/>
      <c r="N87" s="255"/>
      <c r="O87" s="256"/>
      <c r="P87" s="257"/>
      <c r="Q87" s="237"/>
      <c r="R87" s="238"/>
      <c r="S87" s="238"/>
      <c r="T87" s="238"/>
      <c r="U87" s="239"/>
      <c r="V87" s="226"/>
      <c r="W87" s="227"/>
      <c r="X87" s="2"/>
      <c r="Y87" s="208"/>
      <c r="Z87" s="199"/>
      <c r="AA87" s="200"/>
      <c r="AB87" s="200"/>
      <c r="AC87" s="215"/>
      <c r="AD87" s="216"/>
      <c r="AE87" s="216"/>
      <c r="AF87" s="217"/>
    </row>
    <row r="88" spans="2:32" ht="12.75" customHeight="1">
      <c r="B88" s="228" t="str">
        <f>B43</f>
        <v>＊＊＊＊＊＊＊＊＊＊＊＊＊＊＊＊＊＊＊＊</v>
      </c>
      <c r="C88" s="229"/>
      <c r="D88" s="229"/>
      <c r="E88" s="229"/>
      <c r="F88" s="229"/>
      <c r="G88" s="229"/>
      <c r="H88" s="229"/>
      <c r="I88" s="229"/>
      <c r="J88" s="229"/>
      <c r="K88" s="248">
        <f>K43</f>
        <v>1</v>
      </c>
      <c r="L88" s="249"/>
      <c r="M88" s="617" t="str">
        <f>M43</f>
        <v>m3</v>
      </c>
      <c r="N88" s="521">
        <f>N43</f>
        <v>9500</v>
      </c>
      <c r="O88" s="522"/>
      <c r="P88" s="523"/>
      <c r="Q88" s="234">
        <f>IF(K88="","",N88*K88)</f>
        <v>9500</v>
      </c>
      <c r="R88" s="235"/>
      <c r="S88" s="235"/>
      <c r="T88" s="235"/>
      <c r="U88" s="236"/>
      <c r="V88" s="224"/>
      <c r="W88" s="225"/>
      <c r="X88" s="2"/>
      <c r="Y88" s="1"/>
      <c r="Z88" s="1"/>
      <c r="AA88" s="10"/>
      <c r="AB88" s="10"/>
      <c r="AC88" s="10"/>
      <c r="AD88" s="10"/>
      <c r="AE88" s="10"/>
      <c r="AF88" s="10"/>
    </row>
    <row r="89" spans="2:32" ht="12.75" customHeight="1">
      <c r="B89" s="246"/>
      <c r="C89" s="247"/>
      <c r="D89" s="247"/>
      <c r="E89" s="247"/>
      <c r="F89" s="247"/>
      <c r="G89" s="247"/>
      <c r="H89" s="247"/>
      <c r="I89" s="247"/>
      <c r="J89" s="247"/>
      <c r="K89" s="250"/>
      <c r="L89" s="251"/>
      <c r="M89" s="618"/>
      <c r="N89" s="524"/>
      <c r="O89" s="525"/>
      <c r="P89" s="526"/>
      <c r="Q89" s="356"/>
      <c r="R89" s="357"/>
      <c r="S89" s="357"/>
      <c r="T89" s="357"/>
      <c r="U89" s="358"/>
      <c r="V89" s="669"/>
      <c r="W89" s="670"/>
      <c r="X89" s="2"/>
      <c r="Y89" s="1"/>
      <c r="Z89" s="1"/>
      <c r="AA89" s="10"/>
      <c r="AB89" s="10"/>
      <c r="AC89" s="10"/>
      <c r="AD89" s="10"/>
      <c r="AE89" s="10"/>
      <c r="AF89" s="10"/>
    </row>
    <row r="90" spans="2:32" ht="12.75" customHeight="1">
      <c r="B90" s="240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4"/>
      <c r="N90" s="241" t="s">
        <v>71</v>
      </c>
      <c r="O90" s="241"/>
      <c r="P90" s="241"/>
      <c r="Q90" s="307">
        <f>SUM(Q68:U88)</f>
        <v>2380000</v>
      </c>
      <c r="R90" s="308"/>
      <c r="S90" s="308"/>
      <c r="T90" s="308"/>
      <c r="U90" s="309"/>
      <c r="V90" s="241"/>
      <c r="W90" s="671"/>
      <c r="X90" s="10"/>
      <c r="Y90" s="6"/>
      <c r="Z90" s="2"/>
      <c r="AA90" s="10"/>
      <c r="AB90" s="10"/>
      <c r="AC90" s="10"/>
      <c r="AD90" s="10"/>
      <c r="AE90" s="10"/>
      <c r="AF90" s="10"/>
    </row>
    <row r="91" spans="2:32" ht="12.75" customHeight="1" thickBot="1">
      <c r="B91" s="242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5"/>
      <c r="N91" s="243"/>
      <c r="O91" s="243"/>
      <c r="P91" s="243"/>
      <c r="Q91" s="310"/>
      <c r="R91" s="311"/>
      <c r="S91" s="311"/>
      <c r="T91" s="311"/>
      <c r="U91" s="312"/>
      <c r="V91" s="243"/>
      <c r="W91" s="672"/>
      <c r="X91" s="10"/>
      <c r="Y91" s="6"/>
      <c r="Z91" s="2"/>
      <c r="AA91" s="10"/>
      <c r="AB91" s="10"/>
      <c r="AC91" s="10"/>
      <c r="AD91" s="10"/>
      <c r="AE91" s="10"/>
      <c r="AF91" s="10"/>
    </row>
    <row r="92" spans="2:32" ht="12.75" customHeight="1">
      <c r="B92" s="6" t="s">
        <v>107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491" t="s">
        <v>54</v>
      </c>
      <c r="N92" s="491"/>
      <c r="O92" s="491"/>
      <c r="P92" s="491"/>
      <c r="Q92" s="491"/>
      <c r="R92" s="491"/>
      <c r="S92" s="491"/>
      <c r="T92" s="491"/>
      <c r="U92" s="491"/>
      <c r="V92" s="6"/>
      <c r="W92" s="6"/>
      <c r="Y92" s="6"/>
      <c r="Z92" s="6"/>
      <c r="AA92" s="80" t="s">
        <v>111</v>
      </c>
      <c r="AB92" s="7" t="s">
        <v>65</v>
      </c>
      <c r="AC92" s="7"/>
      <c r="AD92" s="6"/>
      <c r="AE92" s="6"/>
      <c r="AF92" s="6"/>
    </row>
    <row r="93" spans="3:32" ht="12.75" customHeight="1">
      <c r="C93" s="66"/>
      <c r="D93" s="9"/>
      <c r="E93" s="9"/>
      <c r="F93" s="9"/>
      <c r="G93" s="9"/>
      <c r="H93" s="9"/>
      <c r="I93" s="9"/>
      <c r="J93" s="9"/>
      <c r="K93" s="9"/>
      <c r="L93" s="9"/>
      <c r="M93" s="491"/>
      <c r="N93" s="491"/>
      <c r="O93" s="491"/>
      <c r="P93" s="491"/>
      <c r="Q93" s="491"/>
      <c r="R93" s="491"/>
      <c r="S93" s="491"/>
      <c r="T93" s="491"/>
      <c r="U93" s="491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2:32" ht="12.75" customHeight="1">
      <c r="B94" s="476" t="s">
        <v>76</v>
      </c>
      <c r="C94" s="477"/>
      <c r="D94" s="477"/>
      <c r="E94" s="477"/>
      <c r="F94" s="477"/>
      <c r="G94" s="477"/>
      <c r="H94" s="477"/>
      <c r="I94" s="47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501" t="s">
        <v>53</v>
      </c>
      <c r="AA94" s="501"/>
      <c r="AB94" s="501"/>
      <c r="AC94" s="509">
        <f>'請求書 (記入例)'!AC4</f>
        <v>0</v>
      </c>
      <c r="AD94" s="509"/>
      <c r="AE94" s="509"/>
      <c r="AF94" s="509"/>
    </row>
    <row r="95" spans="2:32" ht="12.75" customHeight="1">
      <c r="B95" s="478"/>
      <c r="C95" s="478"/>
      <c r="D95" s="478"/>
      <c r="E95" s="478"/>
      <c r="F95" s="478"/>
      <c r="G95" s="478"/>
      <c r="H95" s="478"/>
      <c r="I95" s="478"/>
      <c r="J95" s="449" t="s">
        <v>28</v>
      </c>
      <c r="K95" s="44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449"/>
      <c r="AA95" s="449"/>
      <c r="AB95" s="449"/>
      <c r="AC95" s="510"/>
      <c r="AD95" s="510"/>
      <c r="AE95" s="510"/>
      <c r="AF95" s="510"/>
    </row>
    <row r="96" spans="2:32" ht="12.75" customHeight="1" thickBo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6"/>
      <c r="M96" s="6"/>
      <c r="N96" s="6"/>
      <c r="O96" s="6"/>
      <c r="P96" s="527">
        <f>P51</f>
        <v>43863</v>
      </c>
      <c r="Q96" s="528"/>
      <c r="R96" s="528"/>
      <c r="S96" s="528"/>
      <c r="T96" s="528"/>
      <c r="U96" s="6"/>
      <c r="V96" s="6"/>
      <c r="W96" s="6"/>
      <c r="X96" s="6"/>
      <c r="Y96" s="6"/>
      <c r="Z96" s="10"/>
      <c r="AA96" s="12"/>
      <c r="AB96" s="12"/>
      <c r="AC96" s="12"/>
      <c r="AD96" s="12"/>
      <c r="AE96" s="12"/>
      <c r="AF96" s="12"/>
    </row>
    <row r="97" spans="2:32" ht="12.75" customHeight="1" thickBot="1">
      <c r="B97" s="742" t="s">
        <v>25</v>
      </c>
      <c r="C97" s="743"/>
      <c r="D97" s="744"/>
      <c r="E97" s="745">
        <f>E7</f>
        <v>100000000</v>
      </c>
      <c r="F97" s="746"/>
      <c r="G97" s="746"/>
      <c r="H97" s="746"/>
      <c r="I97" s="746"/>
      <c r="J97" s="746"/>
      <c r="K97" s="74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10"/>
      <c r="AA97" s="32"/>
      <c r="AB97" s="33"/>
      <c r="AC97" s="34"/>
      <c r="AD97" s="35"/>
      <c r="AE97" s="33"/>
      <c r="AF97" s="36"/>
    </row>
    <row r="98" spans="2:32" ht="12.75" customHeight="1">
      <c r="B98" s="748" t="s">
        <v>37</v>
      </c>
      <c r="C98" s="749"/>
      <c r="D98" s="750"/>
      <c r="E98" s="754" t="str">
        <f>E8</f>
        <v>主要地方道＊＊＊＊＊＊線道路改良工事（１工区）</v>
      </c>
      <c r="F98" s="755"/>
      <c r="G98" s="755"/>
      <c r="H98" s="755"/>
      <c r="I98" s="755"/>
      <c r="J98" s="755"/>
      <c r="K98" s="756"/>
      <c r="L98" s="6"/>
      <c r="M98" s="657" t="s">
        <v>26</v>
      </c>
      <c r="N98" s="658"/>
      <c r="O98" s="659"/>
      <c r="P98" s="660">
        <f>P8</f>
        <v>1990001</v>
      </c>
      <c r="Q98" s="658"/>
      <c r="R98" s="658"/>
      <c r="S98" s="661" t="s">
        <v>136</v>
      </c>
      <c r="T98" s="662"/>
      <c r="U98" s="663" t="str">
        <f>U8</f>
        <v>T1-2345-6789-0123</v>
      </c>
      <c r="V98" s="664"/>
      <c r="W98" s="664"/>
      <c r="X98" s="664"/>
      <c r="Y98" s="665"/>
      <c r="Z98" s="10"/>
      <c r="AA98" s="31"/>
      <c r="AB98" s="10"/>
      <c r="AC98" s="13"/>
      <c r="AD98" s="14"/>
      <c r="AE98" s="10"/>
      <c r="AF98" s="29"/>
    </row>
    <row r="99" spans="2:32" ht="12.75" customHeight="1" thickBot="1">
      <c r="B99" s="751"/>
      <c r="C99" s="752"/>
      <c r="D99" s="753"/>
      <c r="E99" s="757"/>
      <c r="F99" s="758"/>
      <c r="G99" s="758"/>
      <c r="H99" s="758"/>
      <c r="I99" s="758"/>
      <c r="J99" s="758"/>
      <c r="K99" s="759"/>
      <c r="L99" s="6"/>
      <c r="M99" s="85"/>
      <c r="N99" s="86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10"/>
      <c r="AA99" s="31"/>
      <c r="AB99" s="10"/>
      <c r="AC99" s="13"/>
      <c r="AD99" s="14"/>
      <c r="AE99" s="10"/>
      <c r="AF99" s="29"/>
    </row>
    <row r="100" spans="2:32" ht="12.75" customHeight="1">
      <c r="B100" s="6"/>
      <c r="C100" s="468" t="s">
        <v>31</v>
      </c>
      <c r="D100" s="468"/>
      <c r="E100" s="468"/>
      <c r="F100" s="468"/>
      <c r="G100" s="468"/>
      <c r="H100" s="468"/>
      <c r="I100" s="468"/>
      <c r="J100" s="468"/>
      <c r="K100" s="8"/>
      <c r="L100" s="6"/>
      <c r="M100" s="89"/>
      <c r="N100" s="87"/>
      <c r="O100" s="90" t="s">
        <v>80</v>
      </c>
      <c r="P100" s="760" t="str">
        <f>P10</f>
        <v>８５７＊＊＊＊＊</v>
      </c>
      <c r="Q100" s="760"/>
      <c r="R100" s="760"/>
      <c r="S100" s="760"/>
      <c r="T100" s="87"/>
      <c r="U100" s="87"/>
      <c r="V100" s="87"/>
      <c r="W100" s="87"/>
      <c r="X100" s="87"/>
      <c r="Y100" s="88"/>
      <c r="Z100" s="10"/>
      <c r="AA100" s="37"/>
      <c r="AB100" s="19"/>
      <c r="AC100" s="18"/>
      <c r="AD100" s="20"/>
      <c r="AE100" s="19"/>
      <c r="AF100" s="38"/>
    </row>
    <row r="101" spans="2:32" ht="12.75" customHeight="1" thickBot="1">
      <c r="B101" s="6"/>
      <c r="C101" s="469"/>
      <c r="D101" s="469"/>
      <c r="E101" s="469"/>
      <c r="F101" s="469"/>
      <c r="G101" s="469"/>
      <c r="H101" s="469"/>
      <c r="I101" s="469"/>
      <c r="J101" s="469"/>
      <c r="K101" s="6"/>
      <c r="L101" s="8"/>
      <c r="M101" s="761" t="s">
        <v>1</v>
      </c>
      <c r="N101" s="762"/>
      <c r="O101" s="87"/>
      <c r="P101" s="763">
        <f>P11</f>
        <v>0</v>
      </c>
      <c r="Q101" s="763"/>
      <c r="R101" s="763"/>
      <c r="S101" s="763"/>
      <c r="T101" s="763"/>
      <c r="U101" s="763"/>
      <c r="V101" s="763"/>
      <c r="W101" s="763"/>
      <c r="X101" s="763"/>
      <c r="Y101" s="92"/>
      <c r="Z101" s="10"/>
      <c r="AA101" s="39"/>
      <c r="AB101" s="23"/>
      <c r="AC101" s="22"/>
      <c r="AD101" s="24"/>
      <c r="AE101" s="23"/>
      <c r="AF101" s="40"/>
    </row>
    <row r="102" spans="2:32" ht="12.75" customHeight="1">
      <c r="B102" s="450" t="s">
        <v>34</v>
      </c>
      <c r="C102" s="451"/>
      <c r="D102" s="451"/>
      <c r="E102" s="452"/>
      <c r="F102" s="440">
        <f>SUM(F104:K107)</f>
        <v>2618000</v>
      </c>
      <c r="G102" s="441"/>
      <c r="H102" s="441"/>
      <c r="I102" s="441"/>
      <c r="J102" s="441"/>
      <c r="K102" s="442"/>
      <c r="L102" s="8"/>
      <c r="M102" s="761" t="s">
        <v>2</v>
      </c>
      <c r="N102" s="762"/>
      <c r="O102" s="87"/>
      <c r="P102" s="764" t="str">
        <f>P12</f>
        <v>※※※※※商店㈱</v>
      </c>
      <c r="Q102" s="764"/>
      <c r="R102" s="764"/>
      <c r="S102" s="764"/>
      <c r="T102" s="764"/>
      <c r="U102" s="764"/>
      <c r="V102" s="764"/>
      <c r="W102" s="87"/>
      <c r="X102" s="87"/>
      <c r="Y102" s="92"/>
      <c r="Z102" s="10"/>
      <c r="AA102" s="41"/>
      <c r="AB102" s="26"/>
      <c r="AC102" s="25"/>
      <c r="AD102" s="27"/>
      <c r="AE102" s="26"/>
      <c r="AF102" s="42"/>
    </row>
    <row r="103" spans="2:32" ht="12.75" customHeight="1">
      <c r="B103" s="453"/>
      <c r="C103" s="449"/>
      <c r="D103" s="449"/>
      <c r="E103" s="454"/>
      <c r="F103" s="424"/>
      <c r="G103" s="425"/>
      <c r="H103" s="425"/>
      <c r="I103" s="425"/>
      <c r="J103" s="425"/>
      <c r="K103" s="426"/>
      <c r="L103" s="6"/>
      <c r="M103" s="761"/>
      <c r="N103" s="762"/>
      <c r="O103" s="87"/>
      <c r="P103" s="764"/>
      <c r="Q103" s="764"/>
      <c r="R103" s="764"/>
      <c r="S103" s="764"/>
      <c r="T103" s="764"/>
      <c r="U103" s="764"/>
      <c r="V103" s="764"/>
      <c r="W103" s="91"/>
      <c r="X103" s="87"/>
      <c r="Y103" s="92"/>
      <c r="Z103" s="10"/>
      <c r="AA103" s="28"/>
      <c r="AB103" s="16"/>
      <c r="AC103" s="15"/>
      <c r="AD103" s="21"/>
      <c r="AE103" s="16"/>
      <c r="AF103" s="30"/>
    </row>
    <row r="104" spans="2:32" ht="12.75" customHeight="1" thickBot="1">
      <c r="B104" s="482" t="s">
        <v>32</v>
      </c>
      <c r="C104" s="455" t="s">
        <v>33</v>
      </c>
      <c r="D104" s="456"/>
      <c r="E104" s="457"/>
      <c r="F104" s="430">
        <f>Q135</f>
        <v>2380000</v>
      </c>
      <c r="G104" s="431"/>
      <c r="H104" s="431"/>
      <c r="I104" s="431"/>
      <c r="J104" s="431"/>
      <c r="K104" s="432"/>
      <c r="L104" s="6"/>
      <c r="M104" s="718" t="s">
        <v>3</v>
      </c>
      <c r="N104" s="719"/>
      <c r="O104" s="87"/>
      <c r="P104" s="656" t="str">
        <f>P14</f>
        <v>代表取締役　　建設　太郎</v>
      </c>
      <c r="Q104" s="656"/>
      <c r="R104" s="656"/>
      <c r="S104" s="656"/>
      <c r="T104" s="656"/>
      <c r="U104" s="656"/>
      <c r="V104" s="656"/>
      <c r="W104" s="656"/>
      <c r="X104" s="87" t="s">
        <v>82</v>
      </c>
      <c r="Y104" s="92"/>
      <c r="Z104" s="16"/>
      <c r="AA104" s="43"/>
      <c r="AB104" s="44"/>
      <c r="AC104" s="45"/>
      <c r="AD104" s="46"/>
      <c r="AE104" s="44"/>
      <c r="AF104" s="47"/>
    </row>
    <row r="105" spans="2:32" ht="12.75" customHeight="1" thickBot="1">
      <c r="B105" s="483"/>
      <c r="C105" s="458"/>
      <c r="D105" s="449"/>
      <c r="E105" s="454"/>
      <c r="F105" s="433"/>
      <c r="G105" s="434"/>
      <c r="H105" s="434"/>
      <c r="I105" s="434"/>
      <c r="J105" s="434"/>
      <c r="K105" s="435"/>
      <c r="L105" s="6"/>
      <c r="M105" s="93"/>
      <c r="N105" s="87"/>
      <c r="O105" s="87"/>
      <c r="P105" s="87"/>
      <c r="Q105" s="87" t="s">
        <v>109</v>
      </c>
      <c r="R105" s="677" t="str">
        <f>R15</f>
        <v>０９５６－＊＊－＊＊＊＊</v>
      </c>
      <c r="S105" s="677"/>
      <c r="T105" s="677"/>
      <c r="U105" s="677"/>
      <c r="V105" s="677"/>
      <c r="W105" s="677"/>
      <c r="X105" s="87"/>
      <c r="Y105" s="92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B106" s="483"/>
      <c r="C106" s="455" t="s">
        <v>35</v>
      </c>
      <c r="D106" s="456"/>
      <c r="E106" s="457"/>
      <c r="F106" s="424">
        <f>ROUND(F104*0.1,0)</f>
        <v>238000</v>
      </c>
      <c r="G106" s="425"/>
      <c r="H106" s="425"/>
      <c r="I106" s="425"/>
      <c r="J106" s="425"/>
      <c r="K106" s="426"/>
      <c r="L106" s="6"/>
      <c r="M106" s="93"/>
      <c r="N106" s="87"/>
      <c r="O106" s="87"/>
      <c r="P106" s="94"/>
      <c r="Q106" s="94" t="s">
        <v>110</v>
      </c>
      <c r="R106" s="687" t="str">
        <f>R16</f>
        <v>０９５６－＊＊－＊＊＊＊</v>
      </c>
      <c r="S106" s="687"/>
      <c r="T106" s="687"/>
      <c r="U106" s="687"/>
      <c r="V106" s="687"/>
      <c r="W106" s="687"/>
      <c r="X106" s="87"/>
      <c r="Y106" s="92"/>
      <c r="Z106" s="16"/>
      <c r="AA106" s="513" t="s">
        <v>70</v>
      </c>
      <c r="AB106" s="514"/>
      <c r="AC106" s="514"/>
      <c r="AD106" s="514"/>
      <c r="AE106" s="514"/>
      <c r="AF106" s="515"/>
    </row>
    <row r="107" spans="2:32" ht="12.75" customHeight="1" thickBot="1">
      <c r="B107" s="484"/>
      <c r="C107" s="479"/>
      <c r="D107" s="480"/>
      <c r="E107" s="481"/>
      <c r="F107" s="427"/>
      <c r="G107" s="428"/>
      <c r="H107" s="428"/>
      <c r="I107" s="428"/>
      <c r="J107" s="428"/>
      <c r="K107" s="429"/>
      <c r="L107" s="6"/>
      <c r="M107" s="699" t="s">
        <v>5</v>
      </c>
      <c r="N107" s="682"/>
      <c r="O107" s="700"/>
      <c r="P107" s="678">
        <f>P17</f>
        <v>0</v>
      </c>
      <c r="Q107" s="679"/>
      <c r="R107" s="95" t="s">
        <v>30</v>
      </c>
      <c r="S107" s="680">
        <f>S17</f>
        <v>0</v>
      </c>
      <c r="T107" s="680"/>
      <c r="U107" s="95" t="s">
        <v>6</v>
      </c>
      <c r="V107" s="681" t="s">
        <v>7</v>
      </c>
      <c r="W107" s="682"/>
      <c r="X107" s="682"/>
      <c r="Y107" s="683"/>
      <c r="Z107" s="16"/>
      <c r="AA107" s="519" t="s">
        <v>38</v>
      </c>
      <c r="AB107" s="517"/>
      <c r="AC107" s="520"/>
      <c r="AD107" s="516" t="s">
        <v>39</v>
      </c>
      <c r="AE107" s="517"/>
      <c r="AF107" s="518"/>
    </row>
    <row r="108" spans="2:32" ht="12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13" t="s">
        <v>85</v>
      </c>
      <c r="N108" s="714"/>
      <c r="O108" s="688"/>
      <c r="P108" s="715" t="str">
        <f>P18</f>
        <v>※※※※※ショウテンカブシキガイシャ</v>
      </c>
      <c r="Q108" s="716"/>
      <c r="R108" s="716"/>
      <c r="S108" s="716"/>
      <c r="T108" s="716"/>
      <c r="U108" s="717"/>
      <c r="V108" s="96" t="s">
        <v>86</v>
      </c>
      <c r="W108" s="97" t="s">
        <v>44</v>
      </c>
      <c r="X108" s="728" t="str">
        <f>X18</f>
        <v>０００１７４２</v>
      </c>
      <c r="Y108" s="729"/>
      <c r="Z108" s="16"/>
      <c r="AA108" s="726">
        <f>AA18</f>
        <v>60</v>
      </c>
      <c r="AB108" s="693"/>
      <c r="AC108" s="688" t="s">
        <v>88</v>
      </c>
      <c r="AD108" s="692">
        <f>AD18</f>
        <v>40</v>
      </c>
      <c r="AE108" s="693"/>
      <c r="AF108" s="690" t="s">
        <v>88</v>
      </c>
    </row>
    <row r="109" spans="2:32" ht="12.75" customHeight="1" thickBot="1">
      <c r="B109" s="701" t="s">
        <v>36</v>
      </c>
      <c r="C109" s="702"/>
      <c r="D109" s="703">
        <f>D19</f>
        <v>210090012</v>
      </c>
      <c r="E109" s="704"/>
      <c r="F109" s="704"/>
      <c r="G109" s="704"/>
      <c r="H109" s="704"/>
      <c r="I109" s="704"/>
      <c r="J109" s="704"/>
      <c r="K109" s="705"/>
      <c r="L109" s="6"/>
      <c r="M109" s="708" t="s">
        <v>8</v>
      </c>
      <c r="N109" s="709"/>
      <c r="O109" s="689"/>
      <c r="P109" s="710" t="str">
        <f>P19</f>
        <v>※※※※※商店株式会社</v>
      </c>
      <c r="Q109" s="711"/>
      <c r="R109" s="711"/>
      <c r="S109" s="711"/>
      <c r="T109" s="711"/>
      <c r="U109" s="712"/>
      <c r="V109" s="98" t="s">
        <v>68</v>
      </c>
      <c r="W109" s="99" t="s">
        <v>45</v>
      </c>
      <c r="X109" s="730"/>
      <c r="Y109" s="731"/>
      <c r="Z109" s="16"/>
      <c r="AA109" s="727"/>
      <c r="AB109" s="695"/>
      <c r="AC109" s="689"/>
      <c r="AD109" s="694"/>
      <c r="AE109" s="695"/>
      <c r="AF109" s="691"/>
    </row>
    <row r="110" spans="2:32" ht="12.75" customHeight="1" thickBo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0"/>
      <c r="AA110" s="1"/>
      <c r="AB110" s="1"/>
      <c r="AC110" s="1"/>
      <c r="AD110" s="1"/>
      <c r="AE110" s="1"/>
      <c r="AF110" s="1"/>
    </row>
    <row r="111" spans="2:32" ht="12.75" customHeight="1">
      <c r="B111" s="384" t="s">
        <v>21</v>
      </c>
      <c r="C111" s="152"/>
      <c r="D111" s="152"/>
      <c r="E111" s="152"/>
      <c r="F111" s="152"/>
      <c r="G111" s="152"/>
      <c r="H111" s="152"/>
      <c r="I111" s="152"/>
      <c r="J111" s="153"/>
      <c r="K111" s="151" t="s">
        <v>22</v>
      </c>
      <c r="L111" s="153"/>
      <c r="M111" s="382" t="s">
        <v>46</v>
      </c>
      <c r="N111" s="151" t="s">
        <v>23</v>
      </c>
      <c r="O111" s="152"/>
      <c r="P111" s="153"/>
      <c r="Q111" s="151" t="s">
        <v>0</v>
      </c>
      <c r="R111" s="152"/>
      <c r="S111" s="152"/>
      <c r="T111" s="152"/>
      <c r="U111" s="153"/>
      <c r="V111" s="151" t="s">
        <v>24</v>
      </c>
      <c r="W111" s="367"/>
      <c r="X111" s="1"/>
      <c r="Y111" s="346" t="s">
        <v>9</v>
      </c>
      <c r="Z111" s="347"/>
      <c r="AA111" s="151" t="s">
        <v>10</v>
      </c>
      <c r="AB111" s="152"/>
      <c r="AC111" s="153"/>
      <c r="AD111" s="666">
        <f>AD21</f>
        <v>5100000</v>
      </c>
      <c r="AE111" s="667"/>
      <c r="AF111" s="668"/>
    </row>
    <row r="112" spans="2:32" ht="12.75" customHeight="1">
      <c r="B112" s="385"/>
      <c r="C112" s="155"/>
      <c r="D112" s="155"/>
      <c r="E112" s="155"/>
      <c r="F112" s="155"/>
      <c r="G112" s="155"/>
      <c r="H112" s="155"/>
      <c r="I112" s="155"/>
      <c r="J112" s="156"/>
      <c r="K112" s="154"/>
      <c r="L112" s="156"/>
      <c r="M112" s="383"/>
      <c r="N112" s="154"/>
      <c r="O112" s="155"/>
      <c r="P112" s="156"/>
      <c r="Q112" s="696"/>
      <c r="R112" s="697"/>
      <c r="S112" s="697"/>
      <c r="T112" s="697"/>
      <c r="U112" s="698"/>
      <c r="V112" s="154"/>
      <c r="W112" s="368"/>
      <c r="X112" s="1"/>
      <c r="Y112" s="348"/>
      <c r="Z112" s="349"/>
      <c r="AA112" s="154"/>
      <c r="AB112" s="155"/>
      <c r="AC112" s="156"/>
      <c r="AD112" s="175"/>
      <c r="AE112" s="176"/>
      <c r="AF112" s="177"/>
    </row>
    <row r="113" spans="2:32" ht="12.75" customHeight="1">
      <c r="B113" s="684" t="str">
        <f>B23</f>
        <v>＊＊＊＊＊＊＊＊＊＊＊＊＊＊＊＊＊</v>
      </c>
      <c r="C113" s="685"/>
      <c r="D113" s="685"/>
      <c r="E113" s="685"/>
      <c r="F113" s="685"/>
      <c r="G113" s="685"/>
      <c r="H113" s="685"/>
      <c r="I113" s="685"/>
      <c r="J113" s="686"/>
      <c r="K113" s="626">
        <f>K23</f>
        <v>1</v>
      </c>
      <c r="L113" s="627"/>
      <c r="M113" s="622" t="str">
        <f>M23</f>
        <v>式</v>
      </c>
      <c r="N113" s="623">
        <f>N23</f>
        <v>2000000</v>
      </c>
      <c r="O113" s="624"/>
      <c r="P113" s="625"/>
      <c r="Q113" s="647">
        <f>IF(K113="","",N113*K113)</f>
        <v>2000000</v>
      </c>
      <c r="R113" s="648"/>
      <c r="S113" s="648"/>
      <c r="T113" s="648"/>
      <c r="U113" s="649"/>
      <c r="V113" s="673"/>
      <c r="W113" s="674"/>
      <c r="X113" s="17"/>
      <c r="Y113" s="348"/>
      <c r="Z113" s="349"/>
      <c r="AA113" s="258" t="s">
        <v>14</v>
      </c>
      <c r="AB113" s="241"/>
      <c r="AC113" s="244"/>
      <c r="AD113" s="172">
        <f>AD23</f>
        <v>-100000</v>
      </c>
      <c r="AE113" s="173"/>
      <c r="AF113" s="174"/>
    </row>
    <row r="114" spans="2:32" ht="12.75" customHeight="1">
      <c r="B114" s="632"/>
      <c r="C114" s="633"/>
      <c r="D114" s="633"/>
      <c r="E114" s="633"/>
      <c r="F114" s="633"/>
      <c r="G114" s="633"/>
      <c r="H114" s="633"/>
      <c r="I114" s="633"/>
      <c r="J114" s="634"/>
      <c r="K114" s="628"/>
      <c r="L114" s="629"/>
      <c r="M114" s="138"/>
      <c r="N114" s="163"/>
      <c r="O114" s="164"/>
      <c r="P114" s="165"/>
      <c r="Q114" s="653"/>
      <c r="R114" s="654"/>
      <c r="S114" s="654"/>
      <c r="T114" s="654"/>
      <c r="U114" s="655"/>
      <c r="V114" s="675"/>
      <c r="W114" s="676"/>
      <c r="X114" s="17"/>
      <c r="Y114" s="348"/>
      <c r="Z114" s="349"/>
      <c r="AA114" s="154"/>
      <c r="AB114" s="155"/>
      <c r="AC114" s="156"/>
      <c r="AD114" s="175"/>
      <c r="AE114" s="176"/>
      <c r="AF114" s="177"/>
    </row>
    <row r="115" spans="2:32" ht="12.75" customHeight="1">
      <c r="B115" s="139" t="str">
        <f>B25</f>
        <v>＊＊＊＊＊＊＊＊＊＊＊＊＊＊</v>
      </c>
      <c r="C115" s="140"/>
      <c r="D115" s="140"/>
      <c r="E115" s="140"/>
      <c r="F115" s="140"/>
      <c r="G115" s="140"/>
      <c r="H115" s="140"/>
      <c r="I115" s="140"/>
      <c r="J115" s="141"/>
      <c r="K115" s="630">
        <f>K25</f>
        <v>10</v>
      </c>
      <c r="L115" s="631"/>
      <c r="M115" s="137" t="str">
        <f>M25</f>
        <v>人工</v>
      </c>
      <c r="N115" s="163">
        <f>N25</f>
        <v>10000</v>
      </c>
      <c r="O115" s="164"/>
      <c r="P115" s="165"/>
      <c r="Q115" s="647">
        <f>IF(K115="","",N115*K115)</f>
        <v>100000</v>
      </c>
      <c r="R115" s="648"/>
      <c r="S115" s="648"/>
      <c r="T115" s="648"/>
      <c r="U115" s="649"/>
      <c r="V115" s="706"/>
      <c r="W115" s="707"/>
      <c r="X115" s="1"/>
      <c r="Y115" s="348"/>
      <c r="Z115" s="349"/>
      <c r="AA115" s="258" t="s">
        <v>16</v>
      </c>
      <c r="AB115" s="241"/>
      <c r="AC115" s="244"/>
      <c r="AD115" s="172">
        <f>SUM(AC111:AD113)</f>
        <v>5000000</v>
      </c>
      <c r="AE115" s="173"/>
      <c r="AF115" s="174"/>
    </row>
    <row r="116" spans="2:32" ht="12.75" customHeight="1" thickBot="1">
      <c r="B116" s="142"/>
      <c r="C116" s="143"/>
      <c r="D116" s="143"/>
      <c r="E116" s="143"/>
      <c r="F116" s="143"/>
      <c r="G116" s="143"/>
      <c r="H116" s="143"/>
      <c r="I116" s="143"/>
      <c r="J116" s="144"/>
      <c r="K116" s="630"/>
      <c r="L116" s="631"/>
      <c r="M116" s="138"/>
      <c r="N116" s="163"/>
      <c r="O116" s="164"/>
      <c r="P116" s="165"/>
      <c r="Q116" s="653"/>
      <c r="R116" s="654"/>
      <c r="S116" s="654"/>
      <c r="T116" s="654"/>
      <c r="U116" s="655"/>
      <c r="V116" s="675"/>
      <c r="W116" s="676"/>
      <c r="X116" s="1"/>
      <c r="Y116" s="350"/>
      <c r="Z116" s="351"/>
      <c r="AA116" s="381"/>
      <c r="AB116" s="243"/>
      <c r="AC116" s="245"/>
      <c r="AD116" s="720"/>
      <c r="AE116" s="721"/>
      <c r="AF116" s="722"/>
    </row>
    <row r="117" spans="2:32" ht="12.75" customHeight="1">
      <c r="B117" s="632" t="str">
        <f>B27</f>
        <v>＊＊＊＊＊＊＊＊＊＊＊＊＊＊＊＊＊＊</v>
      </c>
      <c r="C117" s="633"/>
      <c r="D117" s="633"/>
      <c r="E117" s="633"/>
      <c r="F117" s="633"/>
      <c r="G117" s="633"/>
      <c r="H117" s="633"/>
      <c r="I117" s="633"/>
      <c r="J117" s="634"/>
      <c r="K117" s="630">
        <f>K27</f>
        <v>3</v>
      </c>
      <c r="L117" s="631"/>
      <c r="M117" s="137" t="str">
        <f>M27</f>
        <v>ヶ</v>
      </c>
      <c r="N117" s="163">
        <f>N27</f>
        <v>1500</v>
      </c>
      <c r="O117" s="164"/>
      <c r="P117" s="165"/>
      <c r="Q117" s="647">
        <f>IF(K117="","",N117*K117)</f>
        <v>4500</v>
      </c>
      <c r="R117" s="648"/>
      <c r="S117" s="648"/>
      <c r="T117" s="648"/>
      <c r="U117" s="649"/>
      <c r="V117" s="706"/>
      <c r="W117" s="707"/>
      <c r="X117" s="1"/>
      <c r="Y117" s="384" t="s">
        <v>47</v>
      </c>
      <c r="Z117" s="152"/>
      <c r="AA117" s="610" t="s">
        <v>15</v>
      </c>
      <c r="AB117" s="611"/>
      <c r="AC117" s="612"/>
      <c r="AD117" s="178" t="s">
        <v>48</v>
      </c>
      <c r="AE117" s="178"/>
      <c r="AF117" s="179"/>
    </row>
    <row r="118" spans="2:32" ht="12.75" customHeight="1" thickBot="1">
      <c r="B118" s="142"/>
      <c r="C118" s="143"/>
      <c r="D118" s="143"/>
      <c r="E118" s="143"/>
      <c r="F118" s="143"/>
      <c r="G118" s="143"/>
      <c r="H118" s="143"/>
      <c r="I118" s="143"/>
      <c r="J118" s="144"/>
      <c r="K118" s="630"/>
      <c r="L118" s="631"/>
      <c r="M118" s="138"/>
      <c r="N118" s="163"/>
      <c r="O118" s="164"/>
      <c r="P118" s="165"/>
      <c r="Q118" s="653"/>
      <c r="R118" s="654"/>
      <c r="S118" s="654"/>
      <c r="T118" s="654"/>
      <c r="U118" s="655"/>
      <c r="V118" s="675"/>
      <c r="W118" s="676"/>
      <c r="X118" s="1"/>
      <c r="Y118" s="242"/>
      <c r="Z118" s="243"/>
      <c r="AA118" s="613"/>
      <c r="AB118" s="614"/>
      <c r="AC118" s="615"/>
      <c r="AD118" s="180"/>
      <c r="AE118" s="180"/>
      <c r="AF118" s="181"/>
    </row>
    <row r="119" spans="2:32" ht="12.75" customHeight="1">
      <c r="B119" s="139" t="str">
        <f>B29</f>
        <v>＊＊＊＊＊＊＊＊＊＊＊＊＊＊＊＊＊＊＊</v>
      </c>
      <c r="C119" s="140"/>
      <c r="D119" s="140"/>
      <c r="E119" s="140"/>
      <c r="F119" s="140"/>
      <c r="G119" s="140"/>
      <c r="H119" s="140"/>
      <c r="I119" s="140"/>
      <c r="J119" s="141"/>
      <c r="K119" s="630">
        <f>K29</f>
        <v>6</v>
      </c>
      <c r="L119" s="631"/>
      <c r="M119" s="137" t="str">
        <f>M29</f>
        <v>ヶ</v>
      </c>
      <c r="N119" s="163">
        <f>N29</f>
        <v>20000</v>
      </c>
      <c r="O119" s="164"/>
      <c r="P119" s="165"/>
      <c r="Q119" s="647">
        <f>IF(K119="","",N119*K119)</f>
        <v>120000</v>
      </c>
      <c r="R119" s="648"/>
      <c r="S119" s="648"/>
      <c r="T119" s="648"/>
      <c r="U119" s="649"/>
      <c r="V119" s="706"/>
      <c r="W119" s="707"/>
      <c r="X119" s="2"/>
      <c r="Y119" s="206" t="str">
        <f>Y29</f>
        <v>支払金内訳</v>
      </c>
      <c r="Z119" s="151" t="s">
        <v>63</v>
      </c>
      <c r="AA119" s="152"/>
      <c r="AB119" s="153"/>
      <c r="AC119" s="145"/>
      <c r="AD119" s="146"/>
      <c r="AE119" s="146"/>
      <c r="AF119" s="147"/>
    </row>
    <row r="120" spans="2:32" ht="12.75" customHeight="1">
      <c r="B120" s="142"/>
      <c r="C120" s="143"/>
      <c r="D120" s="143"/>
      <c r="E120" s="143"/>
      <c r="F120" s="143"/>
      <c r="G120" s="143"/>
      <c r="H120" s="143"/>
      <c r="I120" s="143"/>
      <c r="J120" s="144"/>
      <c r="K120" s="630"/>
      <c r="L120" s="631"/>
      <c r="M120" s="138"/>
      <c r="N120" s="163"/>
      <c r="O120" s="164"/>
      <c r="P120" s="165"/>
      <c r="Q120" s="653"/>
      <c r="R120" s="654"/>
      <c r="S120" s="654"/>
      <c r="T120" s="654"/>
      <c r="U120" s="655"/>
      <c r="V120" s="675"/>
      <c r="W120" s="676"/>
      <c r="X120" s="2"/>
      <c r="Y120" s="207"/>
      <c r="Z120" s="154"/>
      <c r="AA120" s="155"/>
      <c r="AB120" s="156"/>
      <c r="AC120" s="148"/>
      <c r="AD120" s="149"/>
      <c r="AE120" s="149"/>
      <c r="AF120" s="150"/>
    </row>
    <row r="121" spans="2:32" ht="12.75" customHeight="1">
      <c r="B121" s="139" t="str">
        <f>B31</f>
        <v>＊＊＊＊＊＊＊＊＊＊＊＊＊＊＊＊＊＊＊</v>
      </c>
      <c r="C121" s="140"/>
      <c r="D121" s="140"/>
      <c r="E121" s="140"/>
      <c r="F121" s="140"/>
      <c r="G121" s="140"/>
      <c r="H121" s="140"/>
      <c r="I121" s="140"/>
      <c r="J121" s="141"/>
      <c r="K121" s="630">
        <f>K31</f>
        <v>5</v>
      </c>
      <c r="L121" s="631"/>
      <c r="M121" s="137" t="str">
        <f>M31</f>
        <v>個</v>
      </c>
      <c r="N121" s="163">
        <f>N31</f>
        <v>3000</v>
      </c>
      <c r="O121" s="164"/>
      <c r="P121" s="165"/>
      <c r="Q121" s="647">
        <f>IF(K121="","",N121*K121)</f>
        <v>15000</v>
      </c>
      <c r="R121" s="648"/>
      <c r="S121" s="648"/>
      <c r="T121" s="648"/>
      <c r="U121" s="649"/>
      <c r="V121" s="706"/>
      <c r="W121" s="707"/>
      <c r="X121" s="2"/>
      <c r="Y121" s="207"/>
      <c r="Z121" s="157" t="s">
        <v>18</v>
      </c>
      <c r="AA121" s="158"/>
      <c r="AB121" s="159"/>
      <c r="AC121" s="188">
        <f>Q135</f>
        <v>2380000</v>
      </c>
      <c r="AD121" s="189"/>
      <c r="AE121" s="189"/>
      <c r="AF121" s="190"/>
    </row>
    <row r="122" spans="2:32" ht="12.75" customHeight="1">
      <c r="B122" s="142"/>
      <c r="C122" s="143"/>
      <c r="D122" s="143"/>
      <c r="E122" s="143"/>
      <c r="F122" s="143"/>
      <c r="G122" s="143"/>
      <c r="H122" s="143"/>
      <c r="I122" s="143"/>
      <c r="J122" s="144"/>
      <c r="K122" s="630"/>
      <c r="L122" s="631"/>
      <c r="M122" s="138"/>
      <c r="N122" s="163"/>
      <c r="O122" s="164"/>
      <c r="P122" s="165"/>
      <c r="Q122" s="653"/>
      <c r="R122" s="654"/>
      <c r="S122" s="654"/>
      <c r="T122" s="654"/>
      <c r="U122" s="655"/>
      <c r="V122" s="675"/>
      <c r="W122" s="676"/>
      <c r="X122" s="2"/>
      <c r="Y122" s="207"/>
      <c r="Z122" s="160"/>
      <c r="AA122" s="161"/>
      <c r="AB122" s="162"/>
      <c r="AC122" s="148"/>
      <c r="AD122" s="149"/>
      <c r="AE122" s="149"/>
      <c r="AF122" s="150"/>
    </row>
    <row r="123" spans="2:32" ht="12.75" customHeight="1">
      <c r="B123" s="139" t="str">
        <f>B33</f>
        <v>＊＊＊＊＊＊＊＊＊＊＊＊＊＊＊＊＊＊</v>
      </c>
      <c r="C123" s="140"/>
      <c r="D123" s="140"/>
      <c r="E123" s="140"/>
      <c r="F123" s="140"/>
      <c r="G123" s="140"/>
      <c r="H123" s="140"/>
      <c r="I123" s="140"/>
      <c r="J123" s="141"/>
      <c r="K123" s="630">
        <f>K33</f>
        <v>1</v>
      </c>
      <c r="L123" s="631"/>
      <c r="M123" s="137" t="str">
        <f>M33</f>
        <v>式</v>
      </c>
      <c r="N123" s="163">
        <f>N33</f>
        <v>10000</v>
      </c>
      <c r="O123" s="164"/>
      <c r="P123" s="165"/>
      <c r="Q123" s="647">
        <f>IF(K123="","",N123*K123)</f>
        <v>10000</v>
      </c>
      <c r="R123" s="648"/>
      <c r="S123" s="648"/>
      <c r="T123" s="648"/>
      <c r="U123" s="649"/>
      <c r="V123" s="706"/>
      <c r="W123" s="707"/>
      <c r="X123" s="3"/>
      <c r="Y123" s="207"/>
      <c r="Z123" s="723" t="s">
        <v>51</v>
      </c>
      <c r="AA123" s="158" t="s">
        <v>11</v>
      </c>
      <c r="AB123" s="159"/>
      <c r="AC123" s="191"/>
      <c r="AD123" s="192"/>
      <c r="AE123" s="192"/>
      <c r="AF123" s="193"/>
    </row>
    <row r="124" spans="2:32" ht="12.75" customHeight="1">
      <c r="B124" s="142"/>
      <c r="C124" s="143"/>
      <c r="D124" s="143"/>
      <c r="E124" s="143"/>
      <c r="F124" s="143"/>
      <c r="G124" s="143"/>
      <c r="H124" s="143"/>
      <c r="I124" s="143"/>
      <c r="J124" s="144"/>
      <c r="K124" s="630"/>
      <c r="L124" s="631"/>
      <c r="M124" s="138"/>
      <c r="N124" s="163"/>
      <c r="O124" s="164"/>
      <c r="P124" s="165"/>
      <c r="Q124" s="653"/>
      <c r="R124" s="654"/>
      <c r="S124" s="654"/>
      <c r="T124" s="654"/>
      <c r="U124" s="655"/>
      <c r="V124" s="675"/>
      <c r="W124" s="676"/>
      <c r="X124" s="3"/>
      <c r="Y124" s="207"/>
      <c r="Z124" s="724"/>
      <c r="AA124" s="161"/>
      <c r="AB124" s="162"/>
      <c r="AC124" s="194"/>
      <c r="AD124" s="195"/>
      <c r="AE124" s="195"/>
      <c r="AF124" s="196"/>
    </row>
    <row r="125" spans="2:32" ht="12.75" customHeight="1">
      <c r="B125" s="139" t="str">
        <f>B35</f>
        <v>＊＊＊＊＊＊＊＊＊</v>
      </c>
      <c r="C125" s="140"/>
      <c r="D125" s="140"/>
      <c r="E125" s="140"/>
      <c r="F125" s="140"/>
      <c r="G125" s="140"/>
      <c r="H125" s="140"/>
      <c r="I125" s="140"/>
      <c r="J125" s="141"/>
      <c r="K125" s="630">
        <f>K35</f>
        <v>1</v>
      </c>
      <c r="L125" s="631"/>
      <c r="M125" s="137" t="str">
        <f>M35</f>
        <v>ｔ</v>
      </c>
      <c r="N125" s="163">
        <f>N35</f>
        <v>10000</v>
      </c>
      <c r="O125" s="164"/>
      <c r="P125" s="165"/>
      <c r="Q125" s="647">
        <f>IF(K125="","",N125*K125)</f>
        <v>10000</v>
      </c>
      <c r="R125" s="648"/>
      <c r="S125" s="648"/>
      <c r="T125" s="648"/>
      <c r="U125" s="649"/>
      <c r="V125" s="706"/>
      <c r="W125" s="707"/>
      <c r="X125" s="3"/>
      <c r="Y125" s="207"/>
      <c r="Z125" s="724"/>
      <c r="AA125" s="158" t="s">
        <v>12</v>
      </c>
      <c r="AB125" s="159"/>
      <c r="AC125" s="191"/>
      <c r="AD125" s="192"/>
      <c r="AE125" s="192"/>
      <c r="AF125" s="193"/>
    </row>
    <row r="126" spans="2:32" ht="12.75" customHeight="1">
      <c r="B126" s="142"/>
      <c r="C126" s="143"/>
      <c r="D126" s="143"/>
      <c r="E126" s="143"/>
      <c r="F126" s="143"/>
      <c r="G126" s="143"/>
      <c r="H126" s="143"/>
      <c r="I126" s="143"/>
      <c r="J126" s="144"/>
      <c r="K126" s="630"/>
      <c r="L126" s="631"/>
      <c r="M126" s="138"/>
      <c r="N126" s="163"/>
      <c r="O126" s="164"/>
      <c r="P126" s="165"/>
      <c r="Q126" s="653"/>
      <c r="R126" s="654"/>
      <c r="S126" s="654"/>
      <c r="T126" s="654"/>
      <c r="U126" s="655"/>
      <c r="V126" s="675"/>
      <c r="W126" s="676"/>
      <c r="X126" s="3"/>
      <c r="Y126" s="207"/>
      <c r="Z126" s="724"/>
      <c r="AA126" s="161"/>
      <c r="AB126" s="162"/>
      <c r="AC126" s="194"/>
      <c r="AD126" s="195"/>
      <c r="AE126" s="195"/>
      <c r="AF126" s="196"/>
    </row>
    <row r="127" spans="2:32" ht="12.75" customHeight="1">
      <c r="B127" s="139" t="str">
        <f>B37</f>
        <v>＊＊＊＊＊＊＊＊＊＊＊＊＊＊＊＊＊＊</v>
      </c>
      <c r="C127" s="140"/>
      <c r="D127" s="140"/>
      <c r="E127" s="140"/>
      <c r="F127" s="140"/>
      <c r="G127" s="140"/>
      <c r="H127" s="140"/>
      <c r="I127" s="140"/>
      <c r="J127" s="141"/>
      <c r="K127" s="630">
        <f>K37</f>
        <v>1</v>
      </c>
      <c r="L127" s="631"/>
      <c r="M127" s="137" t="str">
        <f>M37</f>
        <v>ｔ</v>
      </c>
      <c r="N127" s="163">
        <f>N37</f>
        <v>1000</v>
      </c>
      <c r="O127" s="164"/>
      <c r="P127" s="165"/>
      <c r="Q127" s="647">
        <f>IF(K127="","",N127*K127)</f>
        <v>1000</v>
      </c>
      <c r="R127" s="648"/>
      <c r="S127" s="648"/>
      <c r="T127" s="648"/>
      <c r="U127" s="649"/>
      <c r="V127" s="706"/>
      <c r="W127" s="707"/>
      <c r="X127" s="2"/>
      <c r="Y127" s="207"/>
      <c r="Z127" s="724"/>
      <c r="AA127" s="158" t="s">
        <v>52</v>
      </c>
      <c r="AB127" s="159"/>
      <c r="AC127" s="191"/>
      <c r="AD127" s="192"/>
      <c r="AE127" s="192"/>
      <c r="AF127" s="193"/>
    </row>
    <row r="128" spans="2:32" ht="12.75" customHeight="1">
      <c r="B128" s="142"/>
      <c r="C128" s="143"/>
      <c r="D128" s="143"/>
      <c r="E128" s="143"/>
      <c r="F128" s="143"/>
      <c r="G128" s="143"/>
      <c r="H128" s="143"/>
      <c r="I128" s="143"/>
      <c r="J128" s="144"/>
      <c r="K128" s="630"/>
      <c r="L128" s="631"/>
      <c r="M128" s="138"/>
      <c r="N128" s="163"/>
      <c r="O128" s="164"/>
      <c r="P128" s="165"/>
      <c r="Q128" s="653"/>
      <c r="R128" s="654"/>
      <c r="S128" s="654"/>
      <c r="T128" s="654"/>
      <c r="U128" s="655"/>
      <c r="V128" s="675"/>
      <c r="W128" s="676"/>
      <c r="X128" s="2"/>
      <c r="Y128" s="207"/>
      <c r="Z128" s="725"/>
      <c r="AA128" s="161"/>
      <c r="AB128" s="162"/>
      <c r="AC128" s="194"/>
      <c r="AD128" s="195"/>
      <c r="AE128" s="195"/>
      <c r="AF128" s="196"/>
    </row>
    <row r="129" spans="2:32" ht="12.75" customHeight="1">
      <c r="B129" s="139" t="str">
        <f>B39</f>
        <v>＊＊＊＊＊＊＊＊＊＊＊＊＊＊＊</v>
      </c>
      <c r="C129" s="140"/>
      <c r="D129" s="140"/>
      <c r="E129" s="140"/>
      <c r="F129" s="140"/>
      <c r="G129" s="140"/>
      <c r="H129" s="140"/>
      <c r="I129" s="140"/>
      <c r="J129" s="141"/>
      <c r="K129" s="630">
        <f>K39</f>
        <v>2</v>
      </c>
      <c r="L129" s="631"/>
      <c r="M129" s="137" t="str">
        <f>M39</f>
        <v>個</v>
      </c>
      <c r="N129" s="163">
        <f>N39</f>
        <v>10000</v>
      </c>
      <c r="O129" s="164"/>
      <c r="P129" s="165"/>
      <c r="Q129" s="647">
        <f>IF(K129="","",N129*K129)</f>
        <v>20000</v>
      </c>
      <c r="R129" s="648"/>
      <c r="S129" s="648"/>
      <c r="T129" s="648"/>
      <c r="U129" s="649"/>
      <c r="V129" s="706"/>
      <c r="W129" s="707"/>
      <c r="X129" s="2"/>
      <c r="Y129" s="207"/>
      <c r="Z129" s="157" t="s">
        <v>19</v>
      </c>
      <c r="AA129" s="158"/>
      <c r="AB129" s="159"/>
      <c r="AC129" s="188">
        <f>AC119+AC121</f>
        <v>2380000</v>
      </c>
      <c r="AD129" s="189"/>
      <c r="AE129" s="189"/>
      <c r="AF129" s="190"/>
    </row>
    <row r="130" spans="2:32" ht="12.75" customHeight="1">
      <c r="B130" s="142"/>
      <c r="C130" s="143"/>
      <c r="D130" s="143"/>
      <c r="E130" s="143"/>
      <c r="F130" s="143"/>
      <c r="G130" s="143"/>
      <c r="H130" s="143"/>
      <c r="I130" s="143"/>
      <c r="J130" s="144"/>
      <c r="K130" s="630"/>
      <c r="L130" s="631"/>
      <c r="M130" s="138"/>
      <c r="N130" s="163"/>
      <c r="O130" s="164"/>
      <c r="P130" s="165"/>
      <c r="Q130" s="653"/>
      <c r="R130" s="654"/>
      <c r="S130" s="654"/>
      <c r="T130" s="654"/>
      <c r="U130" s="655"/>
      <c r="V130" s="675"/>
      <c r="W130" s="676"/>
      <c r="X130" s="2"/>
      <c r="Y130" s="207"/>
      <c r="Z130" s="160"/>
      <c r="AA130" s="161"/>
      <c r="AB130" s="162"/>
      <c r="AC130" s="148"/>
      <c r="AD130" s="149"/>
      <c r="AE130" s="149"/>
      <c r="AF130" s="150"/>
    </row>
    <row r="131" spans="2:32" ht="12.75" customHeight="1">
      <c r="B131" s="139" t="str">
        <f>B41</f>
        <v>＊＊＊＊＊＊＊＊＊＊＊＊＊＊＊</v>
      </c>
      <c r="C131" s="140"/>
      <c r="D131" s="140"/>
      <c r="E131" s="140"/>
      <c r="F131" s="140"/>
      <c r="G131" s="140"/>
      <c r="H131" s="140"/>
      <c r="I131" s="140"/>
      <c r="J131" s="141"/>
      <c r="K131" s="630">
        <f>K41</f>
        <v>10</v>
      </c>
      <c r="L131" s="631"/>
      <c r="M131" s="137" t="str">
        <f>M41</f>
        <v>m3</v>
      </c>
      <c r="N131" s="163">
        <f>N41</f>
        <v>9000</v>
      </c>
      <c r="O131" s="164"/>
      <c r="P131" s="165"/>
      <c r="Q131" s="647">
        <f>IF(K131="","",N131*K131)</f>
        <v>90000</v>
      </c>
      <c r="R131" s="648"/>
      <c r="S131" s="648"/>
      <c r="T131" s="648"/>
      <c r="U131" s="649"/>
      <c r="V131" s="706"/>
      <c r="W131" s="707"/>
      <c r="X131" s="2"/>
      <c r="Y131" s="207"/>
      <c r="Z131" s="157" t="s">
        <v>20</v>
      </c>
      <c r="AA131" s="158"/>
      <c r="AB131" s="159"/>
      <c r="AC131" s="189">
        <f>AD115-AC129</f>
        <v>2620000</v>
      </c>
      <c r="AD131" s="189"/>
      <c r="AE131" s="189"/>
      <c r="AF131" s="190"/>
    </row>
    <row r="132" spans="2:32" ht="12.75" customHeight="1" thickBot="1">
      <c r="B132" s="142"/>
      <c r="C132" s="143"/>
      <c r="D132" s="143"/>
      <c r="E132" s="143"/>
      <c r="F132" s="143"/>
      <c r="G132" s="143"/>
      <c r="H132" s="143"/>
      <c r="I132" s="143"/>
      <c r="J132" s="144"/>
      <c r="K132" s="630"/>
      <c r="L132" s="631"/>
      <c r="M132" s="138"/>
      <c r="N132" s="163"/>
      <c r="O132" s="164"/>
      <c r="P132" s="165"/>
      <c r="Q132" s="653"/>
      <c r="R132" s="654"/>
      <c r="S132" s="654"/>
      <c r="T132" s="654"/>
      <c r="U132" s="655"/>
      <c r="V132" s="675"/>
      <c r="W132" s="676"/>
      <c r="X132" s="2"/>
      <c r="Y132" s="208"/>
      <c r="Z132" s="199"/>
      <c r="AA132" s="200"/>
      <c r="AB132" s="201"/>
      <c r="AC132" s="197"/>
      <c r="AD132" s="197"/>
      <c r="AE132" s="197"/>
      <c r="AF132" s="198"/>
    </row>
    <row r="133" spans="2:32" ht="12.75" customHeight="1">
      <c r="B133" s="139" t="str">
        <f>B43</f>
        <v>＊＊＊＊＊＊＊＊＊＊＊＊＊＊＊＊＊＊＊＊</v>
      </c>
      <c r="C133" s="140"/>
      <c r="D133" s="140"/>
      <c r="E133" s="140"/>
      <c r="F133" s="140"/>
      <c r="G133" s="140"/>
      <c r="H133" s="140"/>
      <c r="I133" s="140"/>
      <c r="J133" s="141"/>
      <c r="K133" s="640">
        <f>K43</f>
        <v>1</v>
      </c>
      <c r="L133" s="641"/>
      <c r="M133" s="638" t="str">
        <f>M43</f>
        <v>m3</v>
      </c>
      <c r="N133" s="163">
        <f>N43</f>
        <v>9500</v>
      </c>
      <c r="O133" s="164"/>
      <c r="P133" s="165"/>
      <c r="Q133" s="647">
        <f>IF(K133="","",N133*K133)</f>
        <v>9500</v>
      </c>
      <c r="R133" s="648"/>
      <c r="S133" s="648"/>
      <c r="T133" s="648"/>
      <c r="U133" s="649"/>
      <c r="V133" s="706"/>
      <c r="W133" s="707"/>
      <c r="X133" s="2"/>
      <c r="Y133" s="1"/>
      <c r="Z133" s="1"/>
      <c r="AA133" s="10"/>
      <c r="AB133" s="10"/>
      <c r="AC133" s="10"/>
      <c r="AD133" s="10"/>
      <c r="AE133" s="10"/>
      <c r="AF133" s="10"/>
    </row>
    <row r="134" spans="2:32" ht="12.75" customHeight="1">
      <c r="B134" s="644"/>
      <c r="C134" s="645"/>
      <c r="D134" s="645"/>
      <c r="E134" s="645"/>
      <c r="F134" s="645"/>
      <c r="G134" s="645"/>
      <c r="H134" s="645"/>
      <c r="I134" s="645"/>
      <c r="J134" s="646"/>
      <c r="K134" s="642"/>
      <c r="L134" s="643"/>
      <c r="M134" s="639"/>
      <c r="N134" s="635"/>
      <c r="O134" s="636"/>
      <c r="P134" s="637"/>
      <c r="Q134" s="650"/>
      <c r="R134" s="651"/>
      <c r="S134" s="651"/>
      <c r="T134" s="651"/>
      <c r="U134" s="652"/>
      <c r="V134" s="732"/>
      <c r="W134" s="733"/>
      <c r="X134" s="2"/>
      <c r="Y134" s="1"/>
      <c r="Z134" s="1"/>
      <c r="AA134" s="10"/>
      <c r="AB134" s="10"/>
      <c r="AC134" s="10"/>
      <c r="AD134" s="10"/>
      <c r="AE134" s="10"/>
      <c r="AF134" s="10"/>
    </row>
    <row r="135" spans="2:32" ht="12.75" customHeight="1">
      <c r="B135" s="182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4"/>
      <c r="N135" s="157" t="s">
        <v>71</v>
      </c>
      <c r="O135" s="158"/>
      <c r="P135" s="159"/>
      <c r="Q135" s="734">
        <f>SUM(Q113:U133)</f>
        <v>2380000</v>
      </c>
      <c r="R135" s="735"/>
      <c r="S135" s="735"/>
      <c r="T135" s="735"/>
      <c r="U135" s="736"/>
      <c r="V135" s="157"/>
      <c r="W135" s="740"/>
      <c r="X135" s="2"/>
      <c r="Y135" s="1"/>
      <c r="Z135" s="1"/>
      <c r="AA135" s="10"/>
      <c r="AB135" s="10"/>
      <c r="AC135" s="10"/>
      <c r="AD135" s="10"/>
      <c r="AE135" s="10"/>
      <c r="AF135" s="10"/>
    </row>
    <row r="136" spans="2:32" ht="12.75" customHeight="1" thickBot="1">
      <c r="B136" s="185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7"/>
      <c r="N136" s="199"/>
      <c r="O136" s="200"/>
      <c r="P136" s="201"/>
      <c r="Q136" s="737"/>
      <c r="R136" s="738"/>
      <c r="S136" s="738"/>
      <c r="T136" s="738"/>
      <c r="U136" s="739"/>
      <c r="V136" s="199"/>
      <c r="W136" s="741"/>
      <c r="X136" s="10"/>
      <c r="Y136" s="6"/>
      <c r="Z136" s="2"/>
      <c r="AA136" s="10"/>
      <c r="AB136" s="10"/>
      <c r="AC136" s="10"/>
      <c r="AD136" s="10"/>
      <c r="AE136" s="10"/>
      <c r="AF136" s="10"/>
    </row>
    <row r="137" spans="2:32" ht="12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10"/>
      <c r="AA137" s="10"/>
      <c r="AB137" s="10"/>
      <c r="AC137" s="10"/>
      <c r="AD137" s="10"/>
      <c r="AE137" s="10"/>
      <c r="AF137" s="10"/>
    </row>
  </sheetData>
  <sheetProtection/>
  <protectedRanges>
    <protectedRange sqref="AF119:AF132 AC119:AC132" name="範囲17_1_1_1_1_1"/>
    <protectedRange sqref="AF119:AF132 AC119:AC132" name="範囲15_1_1_1_1_1"/>
    <protectedRange sqref="W108:W109" name="範囲14_1_1_1_2"/>
    <protectedRange sqref="Y133:Z135 X119:X122" name="範囲17_1_1_3"/>
    <protectedRange sqref="Y133:Z135 X119:X122" name="範囲15_1_1_3"/>
    <protectedRange sqref="AA107:AF108 X108:Y109" name="範囲14_1_1_2"/>
    <protectedRange sqref="P107:U109" name="範囲6_1_1_2"/>
    <protectedRange sqref="AA110:AF110 Z111:AA116 AD111:AF116 X111:Y112 V115:V136" name="範囲13_1_1_2"/>
    <protectedRange sqref="B96:B98 E97 F99:J99 D96:D98 G96:J98 E95:F96 E98:F98 J95" name="範囲16_1_1_2"/>
    <protectedRange sqref="AF74:AF87 AC74:AC87" name="範囲17_1_1_1_1"/>
    <protectedRange sqref="AF74:AF87 AC74:AC87" name="範囲15_1_1_1_1"/>
    <protectedRange sqref="W63:W64" name="範囲14_1_1_1_1"/>
    <protectedRange sqref="Y88:Z89 X74:X77" name="範囲17_1_1_2"/>
    <protectedRange sqref="Y88:Z89 X74:X77" name="範囲15_1_1_2"/>
    <protectedRange sqref="AA62:AF63 X63:Y64" name="範囲14_1_1_1"/>
    <protectedRange sqref="P62:U64" name="範囲6_1_1_1"/>
    <protectedRange sqref="AA65:AF65 Z66:AA71 AD66:AF71 X66:Y67 V68:V91" name="範囲13_1_1_1"/>
    <protectedRange sqref="B51:B53 E52 F54:J54 D51:D53 G51:J53 E50:F51 E53:F53 J50" name="範囲16_1_1_1"/>
    <protectedRange sqref="AF29:AF42 AC29:AC42" name="範囲17_1_1_1"/>
    <protectedRange sqref="AF29:AF42 AC29:AC42" name="範囲15_1_1_1"/>
    <protectedRange sqref="Y43:Z45 X29:X32" name="範囲17_1_1"/>
    <protectedRange sqref="Y43:Z45 X29:X32" name="範囲15_1_1"/>
    <protectedRange sqref="AA17:AF18 W18:Y19" name="範囲14_1_1"/>
    <protectedRange sqref="B23:K45 B68:K89 M68:N89 B113:K135 N23:N44 M23:M45 M113:M135 N113:N134" name="範囲12_1_1"/>
    <protectedRange sqref="P17:U19" name="範囲6_1_1"/>
    <protectedRange sqref="P6:T6 P51:T51 P96:T96" name="範囲9_1_1"/>
    <protectedRange sqref="AA20:AF20 AD21:AF26 X21:Y22 Z21:AA26 V46" name="範囲13_1_1"/>
    <protectedRange sqref="B4 E7 F9:J9 D5:D8 G5:J8 E5:F6 E8:F8 B6:B8 B49 D50:I50 B94 D95:I95" name="範囲16_1_1"/>
  </protectedRanges>
  <mergeCells count="457">
    <mergeCell ref="M101:N101"/>
    <mergeCell ref="P101:X101"/>
    <mergeCell ref="B102:E103"/>
    <mergeCell ref="F102:K103"/>
    <mergeCell ref="M102:N103"/>
    <mergeCell ref="P102:V103"/>
    <mergeCell ref="N135:P136"/>
    <mergeCell ref="B94:I95"/>
    <mergeCell ref="N90:P91"/>
    <mergeCell ref="B97:D97"/>
    <mergeCell ref="E97:K97"/>
    <mergeCell ref="J95:K95"/>
    <mergeCell ref="B98:D99"/>
    <mergeCell ref="E98:K99"/>
    <mergeCell ref="C100:J101"/>
    <mergeCell ref="P100:S100"/>
    <mergeCell ref="V123:W124"/>
    <mergeCell ref="V131:W132"/>
    <mergeCell ref="V133:W134"/>
    <mergeCell ref="Q135:U136"/>
    <mergeCell ref="V135:W136"/>
    <mergeCell ref="AC125:AF126"/>
    <mergeCell ref="Q123:U124"/>
    <mergeCell ref="Q125:U126"/>
    <mergeCell ref="V129:W130"/>
    <mergeCell ref="AA123:AB124"/>
    <mergeCell ref="AA125:AB126"/>
    <mergeCell ref="AA127:AB128"/>
    <mergeCell ref="Z123:Z128"/>
    <mergeCell ref="Y119:Y132"/>
    <mergeCell ref="V121:W122"/>
    <mergeCell ref="AA108:AB109"/>
    <mergeCell ref="AA111:AC112"/>
    <mergeCell ref="AA113:AC114"/>
    <mergeCell ref="Y111:Z116"/>
    <mergeCell ref="X108:Y109"/>
    <mergeCell ref="Q127:U128"/>
    <mergeCell ref="V125:W126"/>
    <mergeCell ref="V127:W128"/>
    <mergeCell ref="V115:W116"/>
    <mergeCell ref="Y117:Z118"/>
    <mergeCell ref="AA117:AC118"/>
    <mergeCell ref="AC123:AF124"/>
    <mergeCell ref="Q115:U116"/>
    <mergeCell ref="AD115:AF116"/>
    <mergeCell ref="AA115:AC116"/>
    <mergeCell ref="M109:O109"/>
    <mergeCell ref="P109:U109"/>
    <mergeCell ref="M108:O108"/>
    <mergeCell ref="P108:U108"/>
    <mergeCell ref="B104:B107"/>
    <mergeCell ref="C104:E105"/>
    <mergeCell ref="F104:K105"/>
    <mergeCell ref="M104:N104"/>
    <mergeCell ref="C106:E107"/>
    <mergeCell ref="F106:K107"/>
    <mergeCell ref="M107:O107"/>
    <mergeCell ref="B109:C109"/>
    <mergeCell ref="D109:K109"/>
    <mergeCell ref="V117:W118"/>
    <mergeCell ref="V119:W120"/>
    <mergeCell ref="N115:P116"/>
    <mergeCell ref="N117:P118"/>
    <mergeCell ref="M111:M112"/>
    <mergeCell ref="N111:P112"/>
    <mergeCell ref="B111:J112"/>
    <mergeCell ref="B113:J114"/>
    <mergeCell ref="AA106:AF106"/>
    <mergeCell ref="AA107:AC107"/>
    <mergeCell ref="AD107:AF107"/>
    <mergeCell ref="R106:W106"/>
    <mergeCell ref="AC108:AC109"/>
    <mergeCell ref="AF108:AF109"/>
    <mergeCell ref="AD108:AE109"/>
    <mergeCell ref="V111:W112"/>
    <mergeCell ref="Q111:U112"/>
    <mergeCell ref="AD111:AF112"/>
    <mergeCell ref="V88:W89"/>
    <mergeCell ref="Q90:U91"/>
    <mergeCell ref="V90:W91"/>
    <mergeCell ref="V113:W114"/>
    <mergeCell ref="R105:W105"/>
    <mergeCell ref="Q113:U114"/>
    <mergeCell ref="P107:Q107"/>
    <mergeCell ref="S107:T107"/>
    <mergeCell ref="V107:Y107"/>
    <mergeCell ref="AC94:AF95"/>
    <mergeCell ref="M92:U93"/>
    <mergeCell ref="Z94:AB95"/>
    <mergeCell ref="P96:T96"/>
    <mergeCell ref="M98:O98"/>
    <mergeCell ref="P98:R98"/>
    <mergeCell ref="S98:T98"/>
    <mergeCell ref="U98:Y98"/>
    <mergeCell ref="B84:J85"/>
    <mergeCell ref="K133:L134"/>
    <mergeCell ref="B133:J134"/>
    <mergeCell ref="Q133:U134"/>
    <mergeCell ref="Q131:U132"/>
    <mergeCell ref="Q129:U130"/>
    <mergeCell ref="Q117:U118"/>
    <mergeCell ref="Q119:U120"/>
    <mergeCell ref="Q121:U122"/>
    <mergeCell ref="P104:W104"/>
    <mergeCell ref="M131:M132"/>
    <mergeCell ref="N133:P134"/>
    <mergeCell ref="N131:P132"/>
    <mergeCell ref="N127:P128"/>
    <mergeCell ref="N129:P130"/>
    <mergeCell ref="M133:M134"/>
    <mergeCell ref="M127:M128"/>
    <mergeCell ref="M129:M130"/>
    <mergeCell ref="M123:M124"/>
    <mergeCell ref="M125:M126"/>
    <mergeCell ref="N123:P124"/>
    <mergeCell ref="N125:P126"/>
    <mergeCell ref="B131:J132"/>
    <mergeCell ref="K119:L120"/>
    <mergeCell ref="K121:L122"/>
    <mergeCell ref="K123:L124"/>
    <mergeCell ref="K125:L126"/>
    <mergeCell ref="K127:L128"/>
    <mergeCell ref="K129:L130"/>
    <mergeCell ref="K131:L132"/>
    <mergeCell ref="B127:J128"/>
    <mergeCell ref="B129:J130"/>
    <mergeCell ref="AC80:AF81"/>
    <mergeCell ref="AC82:AF83"/>
    <mergeCell ref="B115:J116"/>
    <mergeCell ref="B117:J118"/>
    <mergeCell ref="K115:L116"/>
    <mergeCell ref="K117:L118"/>
    <mergeCell ref="M113:M114"/>
    <mergeCell ref="M115:M116"/>
    <mergeCell ref="M117:M118"/>
    <mergeCell ref="N113:P114"/>
    <mergeCell ref="K113:L114"/>
    <mergeCell ref="K111:L112"/>
    <mergeCell ref="AD72:AF73"/>
    <mergeCell ref="AA72:AC73"/>
    <mergeCell ref="Y72:Z73"/>
    <mergeCell ref="M84:M85"/>
    <mergeCell ref="M86:M87"/>
    <mergeCell ref="M88:M89"/>
    <mergeCell ref="AA82:AB83"/>
    <mergeCell ref="Z78:Z83"/>
    <mergeCell ref="AA80:AB81"/>
    <mergeCell ref="AA78:AB79"/>
    <mergeCell ref="K82:L83"/>
    <mergeCell ref="K84:L85"/>
    <mergeCell ref="AD70:AF71"/>
    <mergeCell ref="AA70:AC71"/>
    <mergeCell ref="AC63:AC64"/>
    <mergeCell ref="AF63:AF64"/>
    <mergeCell ref="AD63:AE64"/>
    <mergeCell ref="AD68:AF69"/>
    <mergeCell ref="AD66:AF67"/>
    <mergeCell ref="M63:O63"/>
    <mergeCell ref="M80:M81"/>
    <mergeCell ref="K68:L69"/>
    <mergeCell ref="P63:U63"/>
    <mergeCell ref="X63:Y64"/>
    <mergeCell ref="AA63:AB64"/>
    <mergeCell ref="D64:K64"/>
    <mergeCell ref="M64:O64"/>
    <mergeCell ref="P64:U64"/>
    <mergeCell ref="P59:W59"/>
    <mergeCell ref="M59:N59"/>
    <mergeCell ref="Q82:U83"/>
    <mergeCell ref="B82:J83"/>
    <mergeCell ref="M82:M83"/>
    <mergeCell ref="R60:W60"/>
    <mergeCell ref="C61:E62"/>
    <mergeCell ref="F61:K62"/>
    <mergeCell ref="R61:W61"/>
    <mergeCell ref="M78:M79"/>
    <mergeCell ref="AA61:AF61"/>
    <mergeCell ref="M62:O62"/>
    <mergeCell ref="P62:Q62"/>
    <mergeCell ref="S62:T62"/>
    <mergeCell ref="V62:Y62"/>
    <mergeCell ref="AA62:AC62"/>
    <mergeCell ref="AD62:AF62"/>
    <mergeCell ref="B49:I50"/>
    <mergeCell ref="B57:E58"/>
    <mergeCell ref="F57:K58"/>
    <mergeCell ref="M57:N58"/>
    <mergeCell ref="M56:N56"/>
    <mergeCell ref="B52:D52"/>
    <mergeCell ref="E52:K52"/>
    <mergeCell ref="B53:D54"/>
    <mergeCell ref="E53:K54"/>
    <mergeCell ref="M53:O53"/>
    <mergeCell ref="P51:T51"/>
    <mergeCell ref="N68:P69"/>
    <mergeCell ref="Y66:Z71"/>
    <mergeCell ref="AA68:AC69"/>
    <mergeCell ref="AA66:AC67"/>
    <mergeCell ref="V68:W69"/>
    <mergeCell ref="V70:W71"/>
    <mergeCell ref="P57:V58"/>
    <mergeCell ref="P55:S55"/>
    <mergeCell ref="P56:X56"/>
    <mergeCell ref="N84:P85"/>
    <mergeCell ref="N88:P89"/>
    <mergeCell ref="Q88:U89"/>
    <mergeCell ref="Q72:U73"/>
    <mergeCell ref="Q74:U75"/>
    <mergeCell ref="Q76:U77"/>
    <mergeCell ref="Q78:U79"/>
    <mergeCell ref="Q80:U81"/>
    <mergeCell ref="N78:P79"/>
    <mergeCell ref="AC49:AF50"/>
    <mergeCell ref="J50:K50"/>
    <mergeCell ref="AC4:AF5"/>
    <mergeCell ref="Z4:AB5"/>
    <mergeCell ref="AA16:AF16"/>
    <mergeCell ref="AD17:AF17"/>
    <mergeCell ref="AA17:AC17"/>
    <mergeCell ref="V29:W30"/>
    <mergeCell ref="V31:W32"/>
    <mergeCell ref="AA33:AB34"/>
    <mergeCell ref="R16:W16"/>
    <mergeCell ref="M14:N14"/>
    <mergeCell ref="Z49:AB50"/>
    <mergeCell ref="AA35:AB36"/>
    <mergeCell ref="AA37:AB38"/>
    <mergeCell ref="M18:O18"/>
    <mergeCell ref="M19:O19"/>
    <mergeCell ref="P17:Q17"/>
    <mergeCell ref="S17:T17"/>
    <mergeCell ref="M47:U48"/>
    <mergeCell ref="M2:U3"/>
    <mergeCell ref="P6:T6"/>
    <mergeCell ref="P14:W14"/>
    <mergeCell ref="M8:O8"/>
    <mergeCell ref="M76:M77"/>
    <mergeCell ref="V25:W26"/>
    <mergeCell ref="N41:P42"/>
    <mergeCell ref="N43:P44"/>
    <mergeCell ref="M41:M42"/>
    <mergeCell ref="R15:W15"/>
    <mergeCell ref="K70:L71"/>
    <mergeCell ref="M68:M69"/>
    <mergeCell ref="M70:M71"/>
    <mergeCell ref="M72:M73"/>
    <mergeCell ref="M74:M75"/>
    <mergeCell ref="K72:L73"/>
    <mergeCell ref="K74:L75"/>
    <mergeCell ref="C16:E17"/>
    <mergeCell ref="B14:B17"/>
    <mergeCell ref="E7:K7"/>
    <mergeCell ref="K80:L81"/>
    <mergeCell ref="B80:J81"/>
    <mergeCell ref="C55:J56"/>
    <mergeCell ref="B59:B62"/>
    <mergeCell ref="C59:E60"/>
    <mergeCell ref="F59:K60"/>
    <mergeCell ref="B64:C64"/>
    <mergeCell ref="J5:K5"/>
    <mergeCell ref="B12:E13"/>
    <mergeCell ref="C14:E15"/>
    <mergeCell ref="B7:D7"/>
    <mergeCell ref="B8:D9"/>
    <mergeCell ref="C10:J11"/>
    <mergeCell ref="E8:K9"/>
    <mergeCell ref="B4:I5"/>
    <mergeCell ref="F16:K17"/>
    <mergeCell ref="F14:K15"/>
    <mergeCell ref="M17:O17"/>
    <mergeCell ref="P10:S10"/>
    <mergeCell ref="F12:K13"/>
    <mergeCell ref="M11:N11"/>
    <mergeCell ref="P11:X11"/>
    <mergeCell ref="M12:N13"/>
    <mergeCell ref="P12:V13"/>
    <mergeCell ref="V17:Y17"/>
    <mergeCell ref="B19:C19"/>
    <mergeCell ref="D19:K19"/>
    <mergeCell ref="K76:L77"/>
    <mergeCell ref="K78:L79"/>
    <mergeCell ref="B68:J69"/>
    <mergeCell ref="B70:J71"/>
    <mergeCell ref="B72:J73"/>
    <mergeCell ref="B74:J75"/>
    <mergeCell ref="B76:J77"/>
    <mergeCell ref="B78:J79"/>
    <mergeCell ref="AF18:AF19"/>
    <mergeCell ref="AC18:AC19"/>
    <mergeCell ref="AA18:AB19"/>
    <mergeCell ref="AD18:AE19"/>
    <mergeCell ref="X18:Y19"/>
    <mergeCell ref="P18:U18"/>
    <mergeCell ref="P19:U19"/>
    <mergeCell ref="K21:L22"/>
    <mergeCell ref="M21:M22"/>
    <mergeCell ref="B21:J22"/>
    <mergeCell ref="V66:W67"/>
    <mergeCell ref="Q66:U67"/>
    <mergeCell ref="N66:P67"/>
    <mergeCell ref="M66:M67"/>
    <mergeCell ref="K66:L67"/>
    <mergeCell ref="B66:J67"/>
    <mergeCell ref="V23:W24"/>
    <mergeCell ref="AD27:AF28"/>
    <mergeCell ref="AD25:AF26"/>
    <mergeCell ref="V21:W22"/>
    <mergeCell ref="AD21:AF22"/>
    <mergeCell ref="AD23:AF24"/>
    <mergeCell ref="V27:W28"/>
    <mergeCell ref="Y27:Z28"/>
    <mergeCell ref="AA27:AC28"/>
    <mergeCell ref="AA25:AC26"/>
    <mergeCell ref="Y21:Z26"/>
    <mergeCell ref="K43:L44"/>
    <mergeCell ref="N37:P38"/>
    <mergeCell ref="M37:M38"/>
    <mergeCell ref="K37:L38"/>
    <mergeCell ref="K39:L40"/>
    <mergeCell ref="Q41:U42"/>
    <mergeCell ref="Q43:U44"/>
    <mergeCell ref="N39:P40"/>
    <mergeCell ref="M39:M40"/>
    <mergeCell ref="M43:M44"/>
    <mergeCell ref="Q33:U34"/>
    <mergeCell ref="Q25:U26"/>
    <mergeCell ref="N25:P26"/>
    <mergeCell ref="Q21:U22"/>
    <mergeCell ref="N21:P22"/>
    <mergeCell ref="M35:M36"/>
    <mergeCell ref="M33:M34"/>
    <mergeCell ref="Q27:U28"/>
    <mergeCell ref="Q29:U30"/>
    <mergeCell ref="M25:M26"/>
    <mergeCell ref="M27:M28"/>
    <mergeCell ref="M29:M30"/>
    <mergeCell ref="M31:M32"/>
    <mergeCell ref="K23:L24"/>
    <mergeCell ref="M23:M24"/>
    <mergeCell ref="K27:L28"/>
    <mergeCell ref="K29:L30"/>
    <mergeCell ref="K31:L32"/>
    <mergeCell ref="N27:P28"/>
    <mergeCell ref="N29:P30"/>
    <mergeCell ref="N31:P32"/>
    <mergeCell ref="N33:P34"/>
    <mergeCell ref="Q31:U32"/>
    <mergeCell ref="Q23:U24"/>
    <mergeCell ref="N23:P24"/>
    <mergeCell ref="B41:J42"/>
    <mergeCell ref="B43:J44"/>
    <mergeCell ref="K45:L46"/>
    <mergeCell ref="B23:J24"/>
    <mergeCell ref="B25:J26"/>
    <mergeCell ref="B27:J28"/>
    <mergeCell ref="K33:L34"/>
    <mergeCell ref="K35:L36"/>
    <mergeCell ref="K25:L26"/>
    <mergeCell ref="K41:L42"/>
    <mergeCell ref="Y29:Y42"/>
    <mergeCell ref="Z29:AB30"/>
    <mergeCell ref="AC29:AF30"/>
    <mergeCell ref="B45:J46"/>
    <mergeCell ref="V45:W46"/>
    <mergeCell ref="Q45:U46"/>
    <mergeCell ref="N45:P46"/>
    <mergeCell ref="M45:M46"/>
    <mergeCell ref="B37:J38"/>
    <mergeCell ref="B39:J40"/>
    <mergeCell ref="V39:W40"/>
    <mergeCell ref="Q35:U36"/>
    <mergeCell ref="B29:J30"/>
    <mergeCell ref="B31:J32"/>
    <mergeCell ref="B33:J34"/>
    <mergeCell ref="B35:J36"/>
    <mergeCell ref="V33:W34"/>
    <mergeCell ref="N35:P36"/>
    <mergeCell ref="Q37:U38"/>
    <mergeCell ref="Q39:U40"/>
    <mergeCell ref="Z31:AB32"/>
    <mergeCell ref="AC31:AF32"/>
    <mergeCell ref="Z33:Z38"/>
    <mergeCell ref="Z39:AB40"/>
    <mergeCell ref="Z41:AB42"/>
    <mergeCell ref="AC41:AF42"/>
    <mergeCell ref="AC39:AF40"/>
    <mergeCell ref="AC37:AF38"/>
    <mergeCell ref="AC33:AF34"/>
    <mergeCell ref="AC35:AF36"/>
    <mergeCell ref="AA23:AC24"/>
    <mergeCell ref="AA21:AC22"/>
    <mergeCell ref="N80:P81"/>
    <mergeCell ref="N82:P83"/>
    <mergeCell ref="N70:P71"/>
    <mergeCell ref="N72:P73"/>
    <mergeCell ref="N74:P75"/>
    <mergeCell ref="N76:P77"/>
    <mergeCell ref="Q68:U69"/>
    <mergeCell ref="Q70:U71"/>
    <mergeCell ref="B90:J91"/>
    <mergeCell ref="K90:L91"/>
    <mergeCell ref="M90:M91"/>
    <mergeCell ref="B88:J89"/>
    <mergeCell ref="K88:L89"/>
    <mergeCell ref="V86:W87"/>
    <mergeCell ref="N86:P87"/>
    <mergeCell ref="Q86:U87"/>
    <mergeCell ref="AC78:AF79"/>
    <mergeCell ref="V72:W73"/>
    <mergeCell ref="V74:W75"/>
    <mergeCell ref="V76:W77"/>
    <mergeCell ref="V78:W79"/>
    <mergeCell ref="B86:J87"/>
    <mergeCell ref="V84:W85"/>
    <mergeCell ref="Q84:U85"/>
    <mergeCell ref="V80:W81"/>
    <mergeCell ref="V82:W83"/>
    <mergeCell ref="Z131:AB132"/>
    <mergeCell ref="K86:L87"/>
    <mergeCell ref="Y74:Y87"/>
    <mergeCell ref="Z76:AB77"/>
    <mergeCell ref="Z74:AB75"/>
    <mergeCell ref="AC76:AF77"/>
    <mergeCell ref="AC86:AF87"/>
    <mergeCell ref="AC84:AF85"/>
    <mergeCell ref="Z86:AB87"/>
    <mergeCell ref="Z84:AB85"/>
    <mergeCell ref="M119:M120"/>
    <mergeCell ref="AC74:AF75"/>
    <mergeCell ref="AD113:AF114"/>
    <mergeCell ref="AD117:AF118"/>
    <mergeCell ref="B135:M136"/>
    <mergeCell ref="AC121:AF122"/>
    <mergeCell ref="AC127:AF128"/>
    <mergeCell ref="Z129:AB130"/>
    <mergeCell ref="AC129:AF130"/>
    <mergeCell ref="AC131:AF132"/>
    <mergeCell ref="M121:M122"/>
    <mergeCell ref="B121:J122"/>
    <mergeCell ref="B123:J124"/>
    <mergeCell ref="B125:J126"/>
    <mergeCell ref="AC119:AF120"/>
    <mergeCell ref="Z119:AB120"/>
    <mergeCell ref="Z121:AB122"/>
    <mergeCell ref="B119:J120"/>
    <mergeCell ref="N119:P120"/>
    <mergeCell ref="N121:P122"/>
    <mergeCell ref="P8:R8"/>
    <mergeCell ref="S8:T8"/>
    <mergeCell ref="U8:Y8"/>
    <mergeCell ref="P53:R53"/>
    <mergeCell ref="S53:T53"/>
    <mergeCell ref="U53:Y53"/>
    <mergeCell ref="V41:W42"/>
    <mergeCell ref="V43:W44"/>
    <mergeCell ref="V35:W36"/>
    <mergeCell ref="V37:W38"/>
  </mergeCells>
  <conditionalFormatting sqref="P6:T6">
    <cfRule type="cellIs" priority="1" dxfId="6" operator="between" stopIfTrue="1">
      <formula>43586</formula>
      <formula>43830</formula>
    </cfRule>
  </conditionalFormatting>
  <printOptions horizontalCentered="1" verticalCentered="1"/>
  <pageMargins left="0.5905511811023623" right="0.5905511811023623" top="0.7874015748031497" bottom="0.1968503937007874" header="0.5118110236220472" footer="0.5118110236220472"/>
  <pageSetup cellComments="asDisplayed" horizontalDpi="600" verticalDpi="60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AG135"/>
  <sheetViews>
    <sheetView showZeros="0" tabSelected="1" view="pageBreakPreview" zoomScaleSheetLayoutView="100" zoomScalePageLayoutView="0" workbookViewId="0" topLeftCell="A1">
      <selection activeCell="D6" sqref="D6:J6"/>
    </sheetView>
  </sheetViews>
  <sheetFormatPr defaultColWidth="4.375" defaultRowHeight="12.75" customHeight="1"/>
  <cols>
    <col min="1" max="10" width="4.375" style="7" customWidth="1"/>
    <col min="11" max="11" width="2.00390625" style="7" customWidth="1"/>
    <col min="12" max="24" width="4.375" style="7" customWidth="1"/>
    <col min="25" max="31" width="4.375" style="4" customWidth="1"/>
    <col min="32" max="16384" width="4.375" style="7" customWidth="1"/>
  </cols>
  <sheetData>
    <row r="1" spans="1:31" ht="12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491" t="s">
        <v>54</v>
      </c>
      <c r="M1" s="491"/>
      <c r="N1" s="491"/>
      <c r="O1" s="491"/>
      <c r="P1" s="491"/>
      <c r="Q1" s="491"/>
      <c r="R1" s="491"/>
      <c r="S1" s="491"/>
      <c r="T1" s="491"/>
      <c r="U1" s="6"/>
      <c r="V1" s="6"/>
      <c r="X1" s="6"/>
      <c r="Y1" s="6"/>
      <c r="Z1" s="80" t="s">
        <v>49</v>
      </c>
      <c r="AA1" s="7" t="s">
        <v>40</v>
      </c>
      <c r="AB1" s="7"/>
      <c r="AC1" s="7"/>
      <c r="AD1" s="7"/>
      <c r="AE1" s="6"/>
    </row>
    <row r="2" spans="2:31" ht="12.75" customHeight="1">
      <c r="B2" s="66"/>
      <c r="C2" s="9"/>
      <c r="D2" s="9"/>
      <c r="E2" s="9"/>
      <c r="F2" s="9"/>
      <c r="G2" s="9"/>
      <c r="H2" s="9"/>
      <c r="I2" s="9"/>
      <c r="J2" s="9"/>
      <c r="K2" s="9"/>
      <c r="L2" s="491"/>
      <c r="M2" s="491"/>
      <c r="N2" s="491"/>
      <c r="O2" s="491"/>
      <c r="P2" s="491"/>
      <c r="Q2" s="491"/>
      <c r="R2" s="491"/>
      <c r="S2" s="491"/>
      <c r="T2" s="491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6" customFormat="1" ht="12.75" customHeight="1">
      <c r="A3" s="476" t="s">
        <v>76</v>
      </c>
      <c r="B3" s="477"/>
      <c r="C3" s="477"/>
      <c r="D3" s="477"/>
      <c r="E3" s="477"/>
      <c r="F3" s="477"/>
      <c r="G3" s="477"/>
      <c r="H3" s="477"/>
      <c r="Y3" s="501" t="s">
        <v>53</v>
      </c>
      <c r="Z3" s="501"/>
      <c r="AA3" s="501"/>
      <c r="AB3" s="511"/>
      <c r="AC3" s="511"/>
      <c r="AD3" s="511"/>
      <c r="AE3" s="511"/>
    </row>
    <row r="4" spans="1:31" s="6" customFormat="1" ht="12.75" customHeight="1">
      <c r="A4" s="478"/>
      <c r="B4" s="478"/>
      <c r="C4" s="478"/>
      <c r="D4" s="478"/>
      <c r="E4" s="478"/>
      <c r="F4" s="478"/>
      <c r="G4" s="478"/>
      <c r="H4" s="478"/>
      <c r="I4" s="449" t="s">
        <v>28</v>
      </c>
      <c r="J4" s="449"/>
      <c r="Y4" s="449"/>
      <c r="Z4" s="449"/>
      <c r="AA4" s="449"/>
      <c r="AB4" s="512"/>
      <c r="AC4" s="512"/>
      <c r="AD4" s="512"/>
      <c r="AE4" s="512"/>
    </row>
    <row r="5" spans="1:31" s="6" customFormat="1" ht="12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O5" s="492">
        <v>45107</v>
      </c>
      <c r="P5" s="492"/>
      <c r="Q5" s="492"/>
      <c r="R5" s="492"/>
      <c r="S5" s="492"/>
      <c r="Y5" s="10"/>
      <c r="Z5" s="12"/>
      <c r="AA5" s="12"/>
      <c r="AB5" s="12"/>
      <c r="AC5" s="12"/>
      <c r="AD5" s="12"/>
      <c r="AE5" s="12"/>
    </row>
    <row r="6" spans="1:31" s="6" customFormat="1" ht="12.75" customHeight="1" thickBot="1">
      <c r="A6" s="459" t="s">
        <v>25</v>
      </c>
      <c r="B6" s="460"/>
      <c r="C6" s="461"/>
      <c r="D6" s="1007"/>
      <c r="E6" s="1008"/>
      <c r="F6" s="1008"/>
      <c r="G6" s="1008"/>
      <c r="H6" s="1008"/>
      <c r="I6" s="1008"/>
      <c r="J6" s="1009"/>
      <c r="Y6" s="10"/>
      <c r="Z6" s="10" t="s">
        <v>56</v>
      </c>
      <c r="AA6" s="10"/>
      <c r="AB6" s="10"/>
      <c r="AC6" s="10"/>
      <c r="AD6" s="10"/>
      <c r="AE6" s="10"/>
    </row>
    <row r="7" spans="1:31" s="6" customFormat="1" ht="12.75" customHeight="1">
      <c r="A7" s="462" t="s">
        <v>37</v>
      </c>
      <c r="B7" s="463"/>
      <c r="C7" s="464"/>
      <c r="D7" s="1010"/>
      <c r="E7" s="1011"/>
      <c r="F7" s="1011"/>
      <c r="G7" s="1011"/>
      <c r="H7" s="1011"/>
      <c r="I7" s="1011"/>
      <c r="J7" s="1012"/>
      <c r="L7" s="494" t="s">
        <v>26</v>
      </c>
      <c r="M7" s="127"/>
      <c r="N7" s="127"/>
      <c r="O7" s="127"/>
      <c r="P7" s="127"/>
      <c r="Q7" s="1016"/>
      <c r="R7" s="126" t="s">
        <v>136</v>
      </c>
      <c r="S7" s="127"/>
      <c r="T7" s="127"/>
      <c r="U7" s="127"/>
      <c r="V7" s="127"/>
      <c r="W7" s="127"/>
      <c r="X7" s="767"/>
      <c r="Y7" s="10"/>
      <c r="Z7" s="5" t="s">
        <v>61</v>
      </c>
      <c r="AA7" s="5"/>
      <c r="AB7" s="5"/>
      <c r="AC7" s="5"/>
      <c r="AD7" s="5"/>
      <c r="AE7" s="5"/>
    </row>
    <row r="8" spans="1:32" s="6" customFormat="1" ht="12.75" customHeight="1" thickBot="1">
      <c r="A8" s="465"/>
      <c r="B8" s="466"/>
      <c r="C8" s="467"/>
      <c r="D8" s="1013"/>
      <c r="E8" s="1014"/>
      <c r="F8" s="1014"/>
      <c r="G8" s="1014"/>
      <c r="H8" s="1014"/>
      <c r="I8" s="1014"/>
      <c r="J8" s="1015"/>
      <c r="L8" s="49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10"/>
      <c r="Z8" s="5" t="s">
        <v>62</v>
      </c>
      <c r="AA8" s="5"/>
      <c r="AB8" s="5"/>
      <c r="AC8" s="5"/>
      <c r="AD8" s="5"/>
      <c r="AE8" s="5"/>
      <c r="AF8" s="48"/>
    </row>
    <row r="9" spans="2:32" s="6" customFormat="1" ht="12.75" customHeight="1">
      <c r="B9" s="468" t="s">
        <v>31</v>
      </c>
      <c r="C9" s="468"/>
      <c r="D9" s="468"/>
      <c r="E9" s="468"/>
      <c r="F9" s="468"/>
      <c r="G9" s="468"/>
      <c r="H9" s="468"/>
      <c r="I9" s="468"/>
      <c r="J9" s="8"/>
      <c r="L9" s="53"/>
      <c r="M9" s="51"/>
      <c r="N9" s="54" t="s">
        <v>41</v>
      </c>
      <c r="O9" s="439"/>
      <c r="P9" s="439"/>
      <c r="Q9" s="439"/>
      <c r="R9" s="439"/>
      <c r="S9" s="51"/>
      <c r="T9" s="51"/>
      <c r="U9" s="51"/>
      <c r="V9" s="51"/>
      <c r="W9" s="51"/>
      <c r="X9" s="52"/>
      <c r="Y9" s="10"/>
      <c r="Z9" s="5" t="s">
        <v>57</v>
      </c>
      <c r="AA9" s="5"/>
      <c r="AB9" s="5"/>
      <c r="AC9" s="5"/>
      <c r="AD9" s="5"/>
      <c r="AE9" s="5"/>
      <c r="AF9" s="48"/>
    </row>
    <row r="10" spans="2:32" s="6" customFormat="1" ht="12.75" customHeight="1" thickBot="1">
      <c r="B10" s="469"/>
      <c r="C10" s="469"/>
      <c r="D10" s="469"/>
      <c r="E10" s="469"/>
      <c r="F10" s="469"/>
      <c r="G10" s="469"/>
      <c r="H10" s="469"/>
      <c r="I10" s="469"/>
      <c r="K10" s="8"/>
      <c r="L10" s="443" t="s">
        <v>1</v>
      </c>
      <c r="M10" s="444"/>
      <c r="N10" s="51"/>
      <c r="O10" s="445"/>
      <c r="P10" s="445"/>
      <c r="Q10" s="445"/>
      <c r="R10" s="445"/>
      <c r="S10" s="445"/>
      <c r="T10" s="445"/>
      <c r="U10" s="445"/>
      <c r="V10" s="445"/>
      <c r="W10" s="445"/>
      <c r="X10" s="56"/>
      <c r="Y10" s="10"/>
      <c r="Z10" s="5" t="s">
        <v>58</v>
      </c>
      <c r="AA10" s="5"/>
      <c r="AB10" s="5"/>
      <c r="AC10" s="5"/>
      <c r="AD10" s="5"/>
      <c r="AE10" s="5"/>
      <c r="AF10" s="48"/>
    </row>
    <row r="11" spans="1:32" s="6" customFormat="1" ht="12.75" customHeight="1">
      <c r="A11" s="450" t="s">
        <v>34</v>
      </c>
      <c r="B11" s="451"/>
      <c r="C11" s="451"/>
      <c r="D11" s="452"/>
      <c r="E11" s="440">
        <f>SUM(E13:J16)</f>
        <v>0</v>
      </c>
      <c r="F11" s="441"/>
      <c r="G11" s="441"/>
      <c r="H11" s="441"/>
      <c r="I11" s="441"/>
      <c r="J11" s="442"/>
      <c r="K11" s="8"/>
      <c r="L11" s="443" t="s">
        <v>2</v>
      </c>
      <c r="M11" s="444"/>
      <c r="N11" s="51"/>
      <c r="O11" s="1005"/>
      <c r="P11" s="1006"/>
      <c r="Q11" s="1006"/>
      <c r="R11" s="1006"/>
      <c r="S11" s="1006"/>
      <c r="T11" s="1006"/>
      <c r="U11" s="1006"/>
      <c r="V11" s="1006"/>
      <c r="W11" s="51"/>
      <c r="X11" s="56"/>
      <c r="Y11" s="10"/>
      <c r="Z11" s="5" t="s">
        <v>59</v>
      </c>
      <c r="AF11" s="48"/>
    </row>
    <row r="12" spans="1:32" s="6" customFormat="1" ht="12.75" customHeight="1">
      <c r="A12" s="453"/>
      <c r="B12" s="449"/>
      <c r="C12" s="449"/>
      <c r="D12" s="454"/>
      <c r="E12" s="424"/>
      <c r="F12" s="425"/>
      <c r="G12" s="425"/>
      <c r="H12" s="425"/>
      <c r="I12" s="425"/>
      <c r="J12" s="426"/>
      <c r="L12" s="443"/>
      <c r="M12" s="444"/>
      <c r="N12" s="51"/>
      <c r="O12" s="1006"/>
      <c r="P12" s="1006"/>
      <c r="Q12" s="1006"/>
      <c r="R12" s="1006"/>
      <c r="S12" s="1006"/>
      <c r="T12" s="1006"/>
      <c r="U12" s="1006"/>
      <c r="V12" s="1006"/>
      <c r="W12" s="51"/>
      <c r="X12" s="56"/>
      <c r="Y12" s="10"/>
      <c r="Z12" s="5" t="s">
        <v>60</v>
      </c>
      <c r="AA12" s="5"/>
      <c r="AB12" s="5"/>
      <c r="AC12" s="5"/>
      <c r="AD12" s="5"/>
      <c r="AE12" s="5"/>
      <c r="AF12" s="48"/>
    </row>
    <row r="13" spans="1:32" s="6" customFormat="1" ht="12.75" customHeight="1">
      <c r="A13" s="482" t="s">
        <v>32</v>
      </c>
      <c r="B13" s="455" t="s">
        <v>33</v>
      </c>
      <c r="C13" s="456"/>
      <c r="D13" s="457"/>
      <c r="E13" s="430">
        <f>P44</f>
        <v>0</v>
      </c>
      <c r="F13" s="431"/>
      <c r="G13" s="431"/>
      <c r="H13" s="431"/>
      <c r="I13" s="431"/>
      <c r="J13" s="432"/>
      <c r="L13" s="499" t="s">
        <v>3</v>
      </c>
      <c r="M13" s="500"/>
      <c r="N13" s="51"/>
      <c r="O13" s="493"/>
      <c r="P13" s="493"/>
      <c r="Q13" s="493"/>
      <c r="R13" s="493"/>
      <c r="S13" s="493"/>
      <c r="T13" s="493"/>
      <c r="U13" s="493"/>
      <c r="V13" s="493"/>
      <c r="W13" s="51"/>
      <c r="X13" s="56"/>
      <c r="Y13" s="16"/>
      <c r="Z13" s="48" t="s">
        <v>69</v>
      </c>
      <c r="AF13" s="48"/>
    </row>
    <row r="14" spans="1:31" s="6" customFormat="1" ht="12.75" customHeight="1" thickBot="1">
      <c r="A14" s="483"/>
      <c r="B14" s="458"/>
      <c r="C14" s="449"/>
      <c r="D14" s="454"/>
      <c r="E14" s="433"/>
      <c r="F14" s="434"/>
      <c r="G14" s="434"/>
      <c r="H14" s="434"/>
      <c r="I14" s="434"/>
      <c r="J14" s="435"/>
      <c r="L14" s="57"/>
      <c r="M14" s="51"/>
      <c r="N14" s="51"/>
      <c r="O14" s="51"/>
      <c r="P14" s="51" t="s">
        <v>50</v>
      </c>
      <c r="Q14" s="498"/>
      <c r="R14" s="498"/>
      <c r="S14" s="498"/>
      <c r="T14" s="498"/>
      <c r="U14" s="498"/>
      <c r="V14" s="498"/>
      <c r="W14" s="51"/>
      <c r="X14" s="56"/>
      <c r="Y14" s="16"/>
      <c r="AA14" s="10"/>
      <c r="AB14" s="10"/>
      <c r="AC14" s="10"/>
      <c r="AD14" s="10"/>
      <c r="AE14" s="10"/>
    </row>
    <row r="15" spans="1:31" s="6" customFormat="1" ht="12.75" customHeight="1">
      <c r="A15" s="483"/>
      <c r="B15" s="455" t="s">
        <v>35</v>
      </c>
      <c r="C15" s="456"/>
      <c r="D15" s="457"/>
      <c r="E15" s="424">
        <f>ROUNDDOWN(E13*0.1,0)</f>
        <v>0</v>
      </c>
      <c r="F15" s="425"/>
      <c r="G15" s="425"/>
      <c r="H15" s="425"/>
      <c r="I15" s="425"/>
      <c r="J15" s="426"/>
      <c r="L15" s="57"/>
      <c r="M15" s="51"/>
      <c r="N15" s="51"/>
      <c r="O15" s="58"/>
      <c r="P15" s="58" t="s">
        <v>42</v>
      </c>
      <c r="Q15" s="322"/>
      <c r="R15" s="322"/>
      <c r="S15" s="322"/>
      <c r="T15" s="322"/>
      <c r="U15" s="322"/>
      <c r="V15" s="322"/>
      <c r="W15" s="51"/>
      <c r="X15" s="56"/>
      <c r="Y15" s="16"/>
      <c r="Z15" s="513" t="s">
        <v>70</v>
      </c>
      <c r="AA15" s="514"/>
      <c r="AB15" s="514"/>
      <c r="AC15" s="514"/>
      <c r="AD15" s="514"/>
      <c r="AE15" s="515"/>
    </row>
    <row r="16" spans="1:31" s="6" customFormat="1" ht="12.75" customHeight="1" thickBot="1">
      <c r="A16" s="484"/>
      <c r="B16" s="479"/>
      <c r="C16" s="480"/>
      <c r="D16" s="481"/>
      <c r="E16" s="427"/>
      <c r="F16" s="428"/>
      <c r="G16" s="428"/>
      <c r="H16" s="428"/>
      <c r="I16" s="428"/>
      <c r="J16" s="429"/>
      <c r="L16" s="436" t="s">
        <v>5</v>
      </c>
      <c r="M16" s="437"/>
      <c r="N16" s="438"/>
      <c r="O16" s="506"/>
      <c r="P16" s="507"/>
      <c r="Q16" s="59" t="s">
        <v>30</v>
      </c>
      <c r="R16" s="508"/>
      <c r="S16" s="508"/>
      <c r="T16" s="59" t="s">
        <v>6</v>
      </c>
      <c r="U16" s="447" t="s">
        <v>7</v>
      </c>
      <c r="V16" s="437"/>
      <c r="W16" s="437"/>
      <c r="X16" s="448"/>
      <c r="Y16" s="16"/>
      <c r="Z16" s="519" t="s">
        <v>38</v>
      </c>
      <c r="AA16" s="517"/>
      <c r="AB16" s="520"/>
      <c r="AC16" s="516" t="s">
        <v>39</v>
      </c>
      <c r="AD16" s="517"/>
      <c r="AE16" s="518"/>
    </row>
    <row r="17" spans="12:31" s="6" customFormat="1" ht="12.75" customHeight="1">
      <c r="L17" s="502" t="s">
        <v>43</v>
      </c>
      <c r="M17" s="503"/>
      <c r="N17" s="390"/>
      <c r="O17" s="402"/>
      <c r="P17" s="1003"/>
      <c r="Q17" s="1003"/>
      <c r="R17" s="1003"/>
      <c r="S17" s="1003"/>
      <c r="T17" s="1004"/>
      <c r="U17" s="60" t="s">
        <v>67</v>
      </c>
      <c r="V17" s="61" t="s">
        <v>44</v>
      </c>
      <c r="W17" s="398"/>
      <c r="X17" s="399"/>
      <c r="Y17" s="16"/>
      <c r="Z17" s="392"/>
      <c r="AA17" s="393"/>
      <c r="AB17" s="390" t="s">
        <v>13</v>
      </c>
      <c r="AC17" s="396"/>
      <c r="AD17" s="393"/>
      <c r="AE17" s="388" t="s">
        <v>13</v>
      </c>
    </row>
    <row r="18" spans="1:31" s="6" customFormat="1" ht="12.75" customHeight="1" thickBot="1">
      <c r="A18" s="408" t="s">
        <v>36</v>
      </c>
      <c r="B18" s="409"/>
      <c r="C18" s="410"/>
      <c r="D18" s="411"/>
      <c r="E18" s="411"/>
      <c r="F18" s="411"/>
      <c r="G18" s="411"/>
      <c r="H18" s="411"/>
      <c r="I18" s="411"/>
      <c r="J18" s="412"/>
      <c r="L18" s="504" t="s">
        <v>8</v>
      </c>
      <c r="M18" s="505"/>
      <c r="N18" s="391"/>
      <c r="O18" s="405"/>
      <c r="P18" s="406"/>
      <c r="Q18" s="406"/>
      <c r="R18" s="406"/>
      <c r="S18" s="406"/>
      <c r="T18" s="407"/>
      <c r="U18" s="62" t="s">
        <v>68</v>
      </c>
      <c r="V18" s="63" t="s">
        <v>45</v>
      </c>
      <c r="W18" s="400"/>
      <c r="X18" s="401"/>
      <c r="Y18" s="16"/>
      <c r="Z18" s="394"/>
      <c r="AA18" s="395"/>
      <c r="AB18" s="391"/>
      <c r="AC18" s="397"/>
      <c r="AD18" s="395"/>
      <c r="AE18" s="389"/>
    </row>
    <row r="19" spans="1:31" s="6" customFormat="1" ht="12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Y19" s="10"/>
      <c r="Z19" s="1"/>
      <c r="AA19" s="1"/>
      <c r="AB19" s="1"/>
      <c r="AC19" s="1"/>
      <c r="AD19" s="1"/>
      <c r="AE19" s="1"/>
    </row>
    <row r="20" spans="1:31" s="6" customFormat="1" ht="12.75" customHeight="1">
      <c r="A20" s="384" t="s">
        <v>21</v>
      </c>
      <c r="B20" s="152"/>
      <c r="C20" s="152"/>
      <c r="D20" s="152"/>
      <c r="E20" s="152"/>
      <c r="F20" s="152"/>
      <c r="G20" s="152"/>
      <c r="H20" s="152"/>
      <c r="I20" s="153"/>
      <c r="J20" s="151" t="s">
        <v>22</v>
      </c>
      <c r="K20" s="153"/>
      <c r="L20" s="382" t="s">
        <v>46</v>
      </c>
      <c r="M20" s="151" t="s">
        <v>23</v>
      </c>
      <c r="N20" s="152"/>
      <c r="O20" s="153"/>
      <c r="P20" s="151" t="s">
        <v>0</v>
      </c>
      <c r="Q20" s="152"/>
      <c r="R20" s="152"/>
      <c r="S20" s="152"/>
      <c r="T20" s="153"/>
      <c r="U20" s="151" t="s">
        <v>24</v>
      </c>
      <c r="V20" s="367"/>
      <c r="W20" s="1"/>
      <c r="X20" s="346" t="s">
        <v>9</v>
      </c>
      <c r="Y20" s="347"/>
      <c r="Z20" s="151" t="s">
        <v>10</v>
      </c>
      <c r="AA20" s="152"/>
      <c r="AB20" s="153"/>
      <c r="AC20" s="993"/>
      <c r="AD20" s="994"/>
      <c r="AE20" s="995"/>
    </row>
    <row r="21" spans="1:31" s="6" customFormat="1" ht="12.75" customHeight="1">
      <c r="A21" s="385"/>
      <c r="B21" s="155"/>
      <c r="C21" s="155"/>
      <c r="D21" s="155"/>
      <c r="E21" s="155"/>
      <c r="F21" s="155"/>
      <c r="G21" s="155"/>
      <c r="H21" s="155"/>
      <c r="I21" s="156"/>
      <c r="J21" s="154"/>
      <c r="K21" s="156"/>
      <c r="L21" s="383"/>
      <c r="M21" s="154"/>
      <c r="N21" s="155"/>
      <c r="O21" s="156"/>
      <c r="P21" s="154"/>
      <c r="Q21" s="155"/>
      <c r="R21" s="155"/>
      <c r="S21" s="155"/>
      <c r="T21" s="156"/>
      <c r="U21" s="154"/>
      <c r="V21" s="368"/>
      <c r="W21" s="1"/>
      <c r="X21" s="348"/>
      <c r="Y21" s="349"/>
      <c r="Z21" s="154"/>
      <c r="AA21" s="155"/>
      <c r="AB21" s="156"/>
      <c r="AC21" s="990"/>
      <c r="AD21" s="991"/>
      <c r="AE21" s="992"/>
    </row>
    <row r="22" spans="1:31" s="6" customFormat="1" ht="12.75" customHeight="1">
      <c r="A22" s="996"/>
      <c r="B22" s="997"/>
      <c r="C22" s="997"/>
      <c r="D22" s="997"/>
      <c r="E22" s="997"/>
      <c r="F22" s="997"/>
      <c r="G22" s="997"/>
      <c r="H22" s="997"/>
      <c r="I22" s="998"/>
      <c r="J22" s="337"/>
      <c r="K22" s="338"/>
      <c r="L22" s="999"/>
      <c r="M22" s="342"/>
      <c r="N22" s="343"/>
      <c r="O22" s="344"/>
      <c r="P22" s="262">
        <f>IF(J22="","",M22*J22)</f>
      </c>
      <c r="Q22" s="263"/>
      <c r="R22" s="263"/>
      <c r="S22" s="263"/>
      <c r="T22" s="264"/>
      <c r="U22" s="1000"/>
      <c r="V22" s="388"/>
      <c r="W22" s="17"/>
      <c r="X22" s="348"/>
      <c r="Y22" s="349"/>
      <c r="Z22" s="258" t="s">
        <v>14</v>
      </c>
      <c r="AA22" s="241"/>
      <c r="AB22" s="244"/>
      <c r="AC22" s="987">
        <v>0</v>
      </c>
      <c r="AD22" s="988"/>
      <c r="AE22" s="989"/>
    </row>
    <row r="23" spans="1:31" s="6" customFormat="1" ht="12.75" customHeight="1">
      <c r="A23" s="961"/>
      <c r="B23" s="962"/>
      <c r="C23" s="962"/>
      <c r="D23" s="962"/>
      <c r="E23" s="962"/>
      <c r="F23" s="962"/>
      <c r="G23" s="962"/>
      <c r="H23" s="962"/>
      <c r="I23" s="963"/>
      <c r="J23" s="339"/>
      <c r="K23" s="340"/>
      <c r="L23" s="980"/>
      <c r="M23" s="330"/>
      <c r="N23" s="331"/>
      <c r="O23" s="332"/>
      <c r="P23" s="237"/>
      <c r="Q23" s="238"/>
      <c r="R23" s="238"/>
      <c r="S23" s="238"/>
      <c r="T23" s="239"/>
      <c r="U23" s="1001"/>
      <c r="V23" s="1002"/>
      <c r="W23" s="17"/>
      <c r="X23" s="348"/>
      <c r="Y23" s="349"/>
      <c r="Z23" s="154"/>
      <c r="AA23" s="155"/>
      <c r="AB23" s="156"/>
      <c r="AC23" s="990"/>
      <c r="AD23" s="991"/>
      <c r="AE23" s="992"/>
    </row>
    <row r="24" spans="1:31" s="6" customFormat="1" ht="12.75" customHeight="1">
      <c r="A24" s="951"/>
      <c r="B24" s="952"/>
      <c r="C24" s="952"/>
      <c r="D24" s="952"/>
      <c r="E24" s="952"/>
      <c r="F24" s="952"/>
      <c r="G24" s="952"/>
      <c r="H24" s="952"/>
      <c r="I24" s="953"/>
      <c r="J24" s="333"/>
      <c r="K24" s="334"/>
      <c r="L24" s="980"/>
      <c r="M24" s="327"/>
      <c r="N24" s="328"/>
      <c r="O24" s="329"/>
      <c r="P24" s="234">
        <f>IF(J24="","",M24*J24)</f>
      </c>
      <c r="Q24" s="235"/>
      <c r="R24" s="235"/>
      <c r="S24" s="235"/>
      <c r="T24" s="236"/>
      <c r="U24" s="964"/>
      <c r="V24" s="965"/>
      <c r="W24" s="1"/>
      <c r="X24" s="348"/>
      <c r="Y24" s="349"/>
      <c r="Z24" s="258" t="s">
        <v>16</v>
      </c>
      <c r="AA24" s="241"/>
      <c r="AB24" s="244"/>
      <c r="AC24" s="790">
        <f>SUM(AC20:AE23)</f>
        <v>0</v>
      </c>
      <c r="AD24" s="791"/>
      <c r="AE24" s="792"/>
    </row>
    <row r="25" spans="1:31" s="6" customFormat="1" ht="12.75" customHeight="1" thickBot="1">
      <c r="A25" s="961"/>
      <c r="B25" s="962"/>
      <c r="C25" s="962"/>
      <c r="D25" s="962"/>
      <c r="E25" s="962"/>
      <c r="F25" s="962"/>
      <c r="G25" s="962"/>
      <c r="H25" s="962"/>
      <c r="I25" s="963"/>
      <c r="J25" s="333"/>
      <c r="K25" s="334"/>
      <c r="L25" s="980"/>
      <c r="M25" s="330"/>
      <c r="N25" s="331"/>
      <c r="O25" s="332"/>
      <c r="P25" s="237"/>
      <c r="Q25" s="238"/>
      <c r="R25" s="238"/>
      <c r="S25" s="238"/>
      <c r="T25" s="239"/>
      <c r="U25" s="964"/>
      <c r="V25" s="965"/>
      <c r="W25" s="1"/>
      <c r="X25" s="350"/>
      <c r="Y25" s="351"/>
      <c r="Z25" s="381"/>
      <c r="AA25" s="243"/>
      <c r="AB25" s="245"/>
      <c r="AC25" s="796"/>
      <c r="AD25" s="797"/>
      <c r="AE25" s="798"/>
    </row>
    <row r="26" spans="1:31" s="6" customFormat="1" ht="12.75" customHeight="1">
      <c r="A26" s="951"/>
      <c r="B26" s="952"/>
      <c r="C26" s="952"/>
      <c r="D26" s="952"/>
      <c r="E26" s="952"/>
      <c r="F26" s="952"/>
      <c r="G26" s="952"/>
      <c r="H26" s="952"/>
      <c r="I26" s="953"/>
      <c r="J26" s="333"/>
      <c r="K26" s="334"/>
      <c r="L26" s="980"/>
      <c r="M26" s="981"/>
      <c r="N26" s="982"/>
      <c r="O26" s="983"/>
      <c r="P26" s="234">
        <f>IF(J26="","",M26*J26)</f>
      </c>
      <c r="Q26" s="235"/>
      <c r="R26" s="235"/>
      <c r="S26" s="235"/>
      <c r="T26" s="236"/>
      <c r="U26" s="964"/>
      <c r="V26" s="965"/>
      <c r="W26" s="1"/>
      <c r="X26" s="375" t="s">
        <v>47</v>
      </c>
      <c r="Y26" s="376"/>
      <c r="Z26" s="379" t="s">
        <v>15</v>
      </c>
      <c r="AA26" s="379"/>
      <c r="AB26" s="379"/>
      <c r="AC26" s="359" t="s">
        <v>48</v>
      </c>
      <c r="AD26" s="359"/>
      <c r="AE26" s="360"/>
    </row>
    <row r="27" spans="1:31" s="6" customFormat="1" ht="12.75" customHeight="1" thickBot="1">
      <c r="A27" s="961"/>
      <c r="B27" s="962"/>
      <c r="C27" s="962"/>
      <c r="D27" s="962"/>
      <c r="E27" s="962"/>
      <c r="F27" s="962"/>
      <c r="G27" s="962"/>
      <c r="H27" s="962"/>
      <c r="I27" s="963"/>
      <c r="J27" s="333"/>
      <c r="K27" s="334"/>
      <c r="L27" s="980"/>
      <c r="M27" s="984"/>
      <c r="N27" s="985"/>
      <c r="O27" s="986"/>
      <c r="P27" s="237"/>
      <c r="Q27" s="238"/>
      <c r="R27" s="238"/>
      <c r="S27" s="238"/>
      <c r="T27" s="239"/>
      <c r="U27" s="964"/>
      <c r="V27" s="965"/>
      <c r="W27" s="1"/>
      <c r="X27" s="377"/>
      <c r="Y27" s="378"/>
      <c r="Z27" s="380"/>
      <c r="AA27" s="380"/>
      <c r="AB27" s="380"/>
      <c r="AC27" s="180"/>
      <c r="AD27" s="180"/>
      <c r="AE27" s="181"/>
    </row>
    <row r="28" spans="1:31" s="6" customFormat="1" ht="12.75" customHeight="1">
      <c r="A28" s="951"/>
      <c r="B28" s="952"/>
      <c r="C28" s="952"/>
      <c r="D28" s="952"/>
      <c r="E28" s="952"/>
      <c r="F28" s="952"/>
      <c r="G28" s="952"/>
      <c r="H28" s="952"/>
      <c r="I28" s="953"/>
      <c r="J28" s="333"/>
      <c r="K28" s="334"/>
      <c r="L28" s="979"/>
      <c r="M28" s="327"/>
      <c r="N28" s="328"/>
      <c r="O28" s="329"/>
      <c r="P28" s="234">
        <f>IF(J28="","",M28*J28)</f>
      </c>
      <c r="Q28" s="235"/>
      <c r="R28" s="235"/>
      <c r="S28" s="235"/>
      <c r="T28" s="236"/>
      <c r="U28" s="964"/>
      <c r="V28" s="965"/>
      <c r="W28" s="2"/>
      <c r="X28" s="293" t="s">
        <v>64</v>
      </c>
      <c r="Y28" s="152" t="s">
        <v>17</v>
      </c>
      <c r="Z28" s="152"/>
      <c r="AA28" s="153"/>
      <c r="AB28" s="970"/>
      <c r="AC28" s="971"/>
      <c r="AD28" s="971"/>
      <c r="AE28" s="972"/>
    </row>
    <row r="29" spans="1:31" s="6" customFormat="1" ht="12.75" customHeight="1">
      <c r="A29" s="961"/>
      <c r="B29" s="962"/>
      <c r="C29" s="962"/>
      <c r="D29" s="962"/>
      <c r="E29" s="962"/>
      <c r="F29" s="962"/>
      <c r="G29" s="962"/>
      <c r="H29" s="962"/>
      <c r="I29" s="963"/>
      <c r="J29" s="333"/>
      <c r="K29" s="334"/>
      <c r="L29" s="336"/>
      <c r="M29" s="330"/>
      <c r="N29" s="331"/>
      <c r="O29" s="332"/>
      <c r="P29" s="237"/>
      <c r="Q29" s="238"/>
      <c r="R29" s="238"/>
      <c r="S29" s="238"/>
      <c r="T29" s="239"/>
      <c r="U29" s="964"/>
      <c r="V29" s="965"/>
      <c r="W29" s="2"/>
      <c r="X29" s="294"/>
      <c r="Y29" s="155"/>
      <c r="Z29" s="155"/>
      <c r="AA29" s="156"/>
      <c r="AB29" s="973"/>
      <c r="AC29" s="974"/>
      <c r="AD29" s="974"/>
      <c r="AE29" s="975"/>
    </row>
    <row r="30" spans="1:31" s="6" customFormat="1" ht="12.75" customHeight="1">
      <c r="A30" s="951"/>
      <c r="B30" s="952"/>
      <c r="C30" s="952"/>
      <c r="D30" s="952"/>
      <c r="E30" s="952"/>
      <c r="F30" s="952"/>
      <c r="G30" s="952"/>
      <c r="H30" s="952"/>
      <c r="I30" s="953"/>
      <c r="J30" s="333"/>
      <c r="K30" s="334"/>
      <c r="L30" s="335"/>
      <c r="M30" s="327"/>
      <c r="N30" s="328"/>
      <c r="O30" s="329"/>
      <c r="P30" s="234">
        <f>IF(J30="","",M30*J30)</f>
      </c>
      <c r="Q30" s="235"/>
      <c r="R30" s="235"/>
      <c r="S30" s="235"/>
      <c r="T30" s="236"/>
      <c r="U30" s="964"/>
      <c r="V30" s="965"/>
      <c r="W30" s="2"/>
      <c r="X30" s="294"/>
      <c r="Y30" s="158" t="s">
        <v>18</v>
      </c>
      <c r="Z30" s="158"/>
      <c r="AA30" s="159"/>
      <c r="AB30" s="976"/>
      <c r="AC30" s="977"/>
      <c r="AD30" s="977"/>
      <c r="AE30" s="978"/>
    </row>
    <row r="31" spans="1:31" s="6" customFormat="1" ht="12.75" customHeight="1">
      <c r="A31" s="961"/>
      <c r="B31" s="962"/>
      <c r="C31" s="962"/>
      <c r="D31" s="962"/>
      <c r="E31" s="962"/>
      <c r="F31" s="962"/>
      <c r="G31" s="962"/>
      <c r="H31" s="962"/>
      <c r="I31" s="963"/>
      <c r="J31" s="333"/>
      <c r="K31" s="334"/>
      <c r="L31" s="336"/>
      <c r="M31" s="330"/>
      <c r="N31" s="331"/>
      <c r="O31" s="332"/>
      <c r="P31" s="237"/>
      <c r="Q31" s="238"/>
      <c r="R31" s="238"/>
      <c r="S31" s="238"/>
      <c r="T31" s="239"/>
      <c r="U31" s="964"/>
      <c r="V31" s="965"/>
      <c r="W31" s="2"/>
      <c r="X31" s="294"/>
      <c r="Y31" s="161"/>
      <c r="Z31" s="161"/>
      <c r="AA31" s="162"/>
      <c r="AB31" s="221"/>
      <c r="AC31" s="222"/>
      <c r="AD31" s="222"/>
      <c r="AE31" s="223"/>
    </row>
    <row r="32" spans="1:31" s="6" customFormat="1" ht="12.75" customHeight="1">
      <c r="A32" s="951"/>
      <c r="B32" s="952"/>
      <c r="C32" s="952"/>
      <c r="D32" s="952"/>
      <c r="E32" s="952"/>
      <c r="F32" s="952"/>
      <c r="G32" s="952"/>
      <c r="H32" s="952"/>
      <c r="I32" s="953"/>
      <c r="J32" s="333"/>
      <c r="K32" s="334"/>
      <c r="L32" s="335"/>
      <c r="M32" s="327"/>
      <c r="N32" s="328"/>
      <c r="O32" s="329"/>
      <c r="P32" s="234">
        <f>IF(J32="","",M32*J32)</f>
      </c>
      <c r="Q32" s="235"/>
      <c r="R32" s="235"/>
      <c r="S32" s="235"/>
      <c r="T32" s="236"/>
      <c r="U32" s="964"/>
      <c r="V32" s="965"/>
      <c r="W32" s="3"/>
      <c r="X32" s="294"/>
      <c r="Y32" s="271" t="s">
        <v>51</v>
      </c>
      <c r="Z32" s="158" t="s">
        <v>11</v>
      </c>
      <c r="AA32" s="159"/>
      <c r="AB32" s="218"/>
      <c r="AC32" s="219"/>
      <c r="AD32" s="219"/>
      <c r="AE32" s="220"/>
    </row>
    <row r="33" spans="1:31" s="6" customFormat="1" ht="12.75" customHeight="1">
      <c r="A33" s="961"/>
      <c r="B33" s="962"/>
      <c r="C33" s="962"/>
      <c r="D33" s="962"/>
      <c r="E33" s="962"/>
      <c r="F33" s="962"/>
      <c r="G33" s="962"/>
      <c r="H33" s="962"/>
      <c r="I33" s="963"/>
      <c r="J33" s="333"/>
      <c r="K33" s="334"/>
      <c r="L33" s="336"/>
      <c r="M33" s="330"/>
      <c r="N33" s="331"/>
      <c r="O33" s="332"/>
      <c r="P33" s="237"/>
      <c r="Q33" s="238"/>
      <c r="R33" s="238"/>
      <c r="S33" s="238"/>
      <c r="T33" s="239"/>
      <c r="U33" s="964"/>
      <c r="V33" s="965"/>
      <c r="W33" s="3"/>
      <c r="X33" s="294"/>
      <c r="Y33" s="271"/>
      <c r="Z33" s="161"/>
      <c r="AA33" s="162"/>
      <c r="AB33" s="221"/>
      <c r="AC33" s="222"/>
      <c r="AD33" s="222"/>
      <c r="AE33" s="223"/>
    </row>
    <row r="34" spans="1:31" s="6" customFormat="1" ht="12.75" customHeight="1">
      <c r="A34" s="951"/>
      <c r="B34" s="952"/>
      <c r="C34" s="952"/>
      <c r="D34" s="952"/>
      <c r="E34" s="952"/>
      <c r="F34" s="952"/>
      <c r="G34" s="952"/>
      <c r="H34" s="952"/>
      <c r="I34" s="953"/>
      <c r="J34" s="333"/>
      <c r="K34" s="334"/>
      <c r="L34" s="335"/>
      <c r="M34" s="327"/>
      <c r="N34" s="328"/>
      <c r="O34" s="329"/>
      <c r="P34" s="234">
        <f>IF(J34="","",M34*J34)</f>
      </c>
      <c r="Q34" s="235"/>
      <c r="R34" s="235"/>
      <c r="S34" s="235"/>
      <c r="T34" s="236"/>
      <c r="U34" s="964"/>
      <c r="V34" s="965"/>
      <c r="W34" s="3"/>
      <c r="X34" s="294"/>
      <c r="Y34" s="271"/>
      <c r="Z34" s="158" t="s">
        <v>12</v>
      </c>
      <c r="AA34" s="159"/>
      <c r="AB34" s="218"/>
      <c r="AC34" s="219"/>
      <c r="AD34" s="219"/>
      <c r="AE34" s="220"/>
    </row>
    <row r="35" spans="1:31" s="6" customFormat="1" ht="12.75" customHeight="1">
      <c r="A35" s="961"/>
      <c r="B35" s="962"/>
      <c r="C35" s="962"/>
      <c r="D35" s="962"/>
      <c r="E35" s="962"/>
      <c r="F35" s="962"/>
      <c r="G35" s="962"/>
      <c r="H35" s="962"/>
      <c r="I35" s="963"/>
      <c r="J35" s="333"/>
      <c r="K35" s="334"/>
      <c r="L35" s="336"/>
      <c r="M35" s="330"/>
      <c r="N35" s="331"/>
      <c r="O35" s="332"/>
      <c r="P35" s="237"/>
      <c r="Q35" s="238"/>
      <c r="R35" s="238"/>
      <c r="S35" s="238"/>
      <c r="T35" s="239"/>
      <c r="U35" s="964"/>
      <c r="V35" s="965"/>
      <c r="W35" s="3"/>
      <c r="X35" s="294"/>
      <c r="Y35" s="271"/>
      <c r="Z35" s="161"/>
      <c r="AA35" s="162"/>
      <c r="AB35" s="221"/>
      <c r="AC35" s="222"/>
      <c r="AD35" s="222"/>
      <c r="AE35" s="223"/>
    </row>
    <row r="36" spans="1:31" s="6" customFormat="1" ht="12.75" customHeight="1">
      <c r="A36" s="951"/>
      <c r="B36" s="952"/>
      <c r="C36" s="952"/>
      <c r="D36" s="952"/>
      <c r="E36" s="952"/>
      <c r="F36" s="952"/>
      <c r="G36" s="952"/>
      <c r="H36" s="952"/>
      <c r="I36" s="953"/>
      <c r="J36" s="333"/>
      <c r="K36" s="334"/>
      <c r="L36" s="335"/>
      <c r="M36" s="327"/>
      <c r="N36" s="328"/>
      <c r="O36" s="329"/>
      <c r="P36" s="234">
        <f>IF(J36="","",M36*J36)</f>
      </c>
      <c r="Q36" s="235"/>
      <c r="R36" s="235"/>
      <c r="S36" s="235"/>
      <c r="T36" s="236"/>
      <c r="U36" s="964"/>
      <c r="V36" s="965"/>
      <c r="W36" s="2"/>
      <c r="X36" s="294"/>
      <c r="Y36" s="271"/>
      <c r="Z36" s="158" t="s">
        <v>52</v>
      </c>
      <c r="AA36" s="159"/>
      <c r="AB36" s="218"/>
      <c r="AC36" s="219"/>
      <c r="AD36" s="219"/>
      <c r="AE36" s="220"/>
    </row>
    <row r="37" spans="1:31" s="6" customFormat="1" ht="12.75" customHeight="1">
      <c r="A37" s="961"/>
      <c r="B37" s="962"/>
      <c r="C37" s="962"/>
      <c r="D37" s="962"/>
      <c r="E37" s="962"/>
      <c r="F37" s="962"/>
      <c r="G37" s="962"/>
      <c r="H37" s="962"/>
      <c r="I37" s="963"/>
      <c r="J37" s="333"/>
      <c r="K37" s="334"/>
      <c r="L37" s="336"/>
      <c r="M37" s="330"/>
      <c r="N37" s="331"/>
      <c r="O37" s="332"/>
      <c r="P37" s="237"/>
      <c r="Q37" s="238"/>
      <c r="R37" s="238"/>
      <c r="S37" s="238"/>
      <c r="T37" s="239"/>
      <c r="U37" s="964"/>
      <c r="V37" s="965"/>
      <c r="W37" s="2"/>
      <c r="X37" s="294"/>
      <c r="Y37" s="271"/>
      <c r="Z37" s="161"/>
      <c r="AA37" s="162"/>
      <c r="AB37" s="221"/>
      <c r="AC37" s="222"/>
      <c r="AD37" s="222"/>
      <c r="AE37" s="223"/>
    </row>
    <row r="38" spans="1:31" s="6" customFormat="1" ht="12.75" customHeight="1">
      <c r="A38" s="951"/>
      <c r="B38" s="952"/>
      <c r="C38" s="952"/>
      <c r="D38" s="952"/>
      <c r="E38" s="952"/>
      <c r="F38" s="952"/>
      <c r="G38" s="952"/>
      <c r="H38" s="952"/>
      <c r="I38" s="953"/>
      <c r="J38" s="333"/>
      <c r="K38" s="334"/>
      <c r="L38" s="335"/>
      <c r="M38" s="327"/>
      <c r="N38" s="328"/>
      <c r="O38" s="329"/>
      <c r="P38" s="234">
        <f>IF(J38="","",M38*J38)</f>
      </c>
      <c r="Q38" s="235"/>
      <c r="R38" s="235"/>
      <c r="S38" s="235"/>
      <c r="T38" s="236"/>
      <c r="U38" s="964"/>
      <c r="V38" s="965"/>
      <c r="W38" s="2"/>
      <c r="X38" s="294"/>
      <c r="Y38" s="158" t="s">
        <v>19</v>
      </c>
      <c r="Z38" s="158"/>
      <c r="AA38" s="159"/>
      <c r="AB38" s="218">
        <f>SUM(AB28:AE31)</f>
        <v>0</v>
      </c>
      <c r="AC38" s="219"/>
      <c r="AD38" s="219"/>
      <c r="AE38" s="220"/>
    </row>
    <row r="39" spans="1:31" s="6" customFormat="1" ht="12.75" customHeight="1">
      <c r="A39" s="961"/>
      <c r="B39" s="962"/>
      <c r="C39" s="962"/>
      <c r="D39" s="962"/>
      <c r="E39" s="962"/>
      <c r="F39" s="962"/>
      <c r="G39" s="962"/>
      <c r="H39" s="962"/>
      <c r="I39" s="963"/>
      <c r="J39" s="333"/>
      <c r="K39" s="334"/>
      <c r="L39" s="336"/>
      <c r="M39" s="330"/>
      <c r="N39" s="331"/>
      <c r="O39" s="332"/>
      <c r="P39" s="237"/>
      <c r="Q39" s="238"/>
      <c r="R39" s="238"/>
      <c r="S39" s="238"/>
      <c r="T39" s="239"/>
      <c r="U39" s="964"/>
      <c r="V39" s="965"/>
      <c r="W39" s="2"/>
      <c r="X39" s="294"/>
      <c r="Y39" s="161"/>
      <c r="Z39" s="161"/>
      <c r="AA39" s="162"/>
      <c r="AB39" s="221"/>
      <c r="AC39" s="222"/>
      <c r="AD39" s="222"/>
      <c r="AE39" s="223"/>
    </row>
    <row r="40" spans="1:31" s="6" customFormat="1" ht="12.75" customHeight="1">
      <c r="A40" s="951"/>
      <c r="B40" s="952"/>
      <c r="C40" s="952"/>
      <c r="D40" s="952"/>
      <c r="E40" s="952"/>
      <c r="F40" s="952"/>
      <c r="G40" s="952"/>
      <c r="H40" s="952"/>
      <c r="I40" s="953"/>
      <c r="J40" s="333"/>
      <c r="K40" s="334"/>
      <c r="L40" s="335"/>
      <c r="M40" s="327"/>
      <c r="N40" s="328"/>
      <c r="O40" s="329"/>
      <c r="P40" s="234">
        <f>IF(J40="","",M40*J40)</f>
      </c>
      <c r="Q40" s="235"/>
      <c r="R40" s="235"/>
      <c r="S40" s="235"/>
      <c r="T40" s="236"/>
      <c r="U40" s="964"/>
      <c r="V40" s="965"/>
      <c r="W40" s="2"/>
      <c r="X40" s="294"/>
      <c r="Y40" s="272" t="s">
        <v>20</v>
      </c>
      <c r="Z40" s="272"/>
      <c r="AA40" s="272"/>
      <c r="AB40" s="966">
        <f>IF(AC20="","",AC24-AB38)</f>
      </c>
      <c r="AC40" s="966"/>
      <c r="AD40" s="966"/>
      <c r="AE40" s="967"/>
    </row>
    <row r="41" spans="1:31" s="6" customFormat="1" ht="12.75" customHeight="1" thickBot="1">
      <c r="A41" s="961"/>
      <c r="B41" s="962"/>
      <c r="C41" s="962"/>
      <c r="D41" s="962"/>
      <c r="E41" s="962"/>
      <c r="F41" s="962"/>
      <c r="G41" s="962"/>
      <c r="H41" s="962"/>
      <c r="I41" s="963"/>
      <c r="J41" s="333"/>
      <c r="K41" s="334"/>
      <c r="L41" s="336"/>
      <c r="M41" s="330"/>
      <c r="N41" s="331"/>
      <c r="O41" s="332"/>
      <c r="P41" s="237"/>
      <c r="Q41" s="238"/>
      <c r="R41" s="238"/>
      <c r="S41" s="238"/>
      <c r="T41" s="239"/>
      <c r="U41" s="964"/>
      <c r="V41" s="965"/>
      <c r="W41" s="2"/>
      <c r="X41" s="295"/>
      <c r="Y41" s="273"/>
      <c r="Z41" s="273"/>
      <c r="AA41" s="273"/>
      <c r="AB41" s="968"/>
      <c r="AC41" s="968"/>
      <c r="AD41" s="968"/>
      <c r="AE41" s="969"/>
    </row>
    <row r="42" spans="1:31" s="6" customFormat="1" ht="12.75" customHeight="1">
      <c r="A42" s="951"/>
      <c r="B42" s="952"/>
      <c r="C42" s="952"/>
      <c r="D42" s="952"/>
      <c r="E42" s="952"/>
      <c r="F42" s="952"/>
      <c r="G42" s="952"/>
      <c r="H42" s="952"/>
      <c r="I42" s="953"/>
      <c r="J42" s="352"/>
      <c r="K42" s="353"/>
      <c r="L42" s="335"/>
      <c r="M42" s="327"/>
      <c r="N42" s="328"/>
      <c r="O42" s="329"/>
      <c r="P42" s="234">
        <f>IF(J42="","",M42*J42)</f>
      </c>
      <c r="Q42" s="235"/>
      <c r="R42" s="235"/>
      <c r="S42" s="235"/>
      <c r="T42" s="236"/>
      <c r="U42" s="957"/>
      <c r="V42" s="958"/>
      <c r="W42" s="2"/>
      <c r="X42" s="1"/>
      <c r="Y42" s="1"/>
      <c r="Z42" s="10"/>
      <c r="AA42" s="10"/>
      <c r="AB42" s="10"/>
      <c r="AC42" s="10"/>
      <c r="AD42" s="10"/>
      <c r="AE42" s="10"/>
    </row>
    <row r="43" spans="1:31" s="6" customFormat="1" ht="12.75" customHeight="1">
      <c r="A43" s="954"/>
      <c r="B43" s="955"/>
      <c r="C43" s="955"/>
      <c r="D43" s="955"/>
      <c r="E43" s="955"/>
      <c r="F43" s="955"/>
      <c r="G43" s="955"/>
      <c r="H43" s="955"/>
      <c r="I43" s="956"/>
      <c r="J43" s="354"/>
      <c r="K43" s="355"/>
      <c r="L43" s="345"/>
      <c r="M43" s="495"/>
      <c r="N43" s="496"/>
      <c r="O43" s="497"/>
      <c r="P43" s="356"/>
      <c r="Q43" s="357"/>
      <c r="R43" s="357"/>
      <c r="S43" s="357"/>
      <c r="T43" s="358"/>
      <c r="U43" s="959"/>
      <c r="V43" s="960"/>
      <c r="W43" s="2"/>
      <c r="X43" s="1"/>
      <c r="Y43" s="1"/>
      <c r="Z43" s="10"/>
      <c r="AA43" s="10"/>
      <c r="AB43" s="10"/>
      <c r="AC43" s="10"/>
      <c r="AD43" s="10"/>
      <c r="AE43" s="10"/>
    </row>
    <row r="44" spans="1:31" s="6" customFormat="1" ht="12.75" customHeight="1">
      <c r="A44" s="299"/>
      <c r="B44" s="300"/>
      <c r="C44" s="300"/>
      <c r="D44" s="300"/>
      <c r="E44" s="300"/>
      <c r="F44" s="300"/>
      <c r="G44" s="300"/>
      <c r="H44" s="300"/>
      <c r="I44" s="300"/>
      <c r="J44" s="324"/>
      <c r="K44" s="324"/>
      <c r="L44" s="319"/>
      <c r="M44" s="945" t="s">
        <v>71</v>
      </c>
      <c r="N44" s="946"/>
      <c r="O44" s="947"/>
      <c r="P44" s="307">
        <f>SUM(P22:T43)</f>
        <v>0</v>
      </c>
      <c r="Q44" s="308"/>
      <c r="R44" s="308"/>
      <c r="S44" s="308"/>
      <c r="T44" s="309"/>
      <c r="U44" s="303"/>
      <c r="V44" s="304"/>
      <c r="W44" s="2"/>
      <c r="X44" s="1"/>
      <c r="Y44" s="1"/>
      <c r="Z44" s="10"/>
      <c r="AA44" s="10"/>
      <c r="AB44" s="10"/>
      <c r="AC44" s="10"/>
      <c r="AD44" s="10"/>
      <c r="AE44" s="10"/>
    </row>
    <row r="45" spans="1:31" s="6" customFormat="1" ht="12.75" customHeight="1" thickBot="1">
      <c r="A45" s="301"/>
      <c r="B45" s="302"/>
      <c r="C45" s="302"/>
      <c r="D45" s="302"/>
      <c r="E45" s="302"/>
      <c r="F45" s="302"/>
      <c r="G45" s="302"/>
      <c r="H45" s="302"/>
      <c r="I45" s="302"/>
      <c r="J45" s="325"/>
      <c r="K45" s="325"/>
      <c r="L45" s="320"/>
      <c r="M45" s="948"/>
      <c r="N45" s="949"/>
      <c r="O45" s="950"/>
      <c r="P45" s="310"/>
      <c r="Q45" s="311"/>
      <c r="R45" s="311"/>
      <c r="S45" s="311"/>
      <c r="T45" s="312"/>
      <c r="U45" s="305"/>
      <c r="V45" s="306"/>
      <c r="W45" s="10"/>
      <c r="Y45" s="2"/>
      <c r="Z45" s="10"/>
      <c r="AA45" s="10"/>
      <c r="AB45" s="10"/>
      <c r="AC45" s="10"/>
      <c r="AD45" s="10"/>
      <c r="AE45" s="10"/>
    </row>
    <row r="46" spans="1:29" s="6" customFormat="1" ht="12.75" customHeight="1">
      <c r="A46" s="6" t="s">
        <v>27</v>
      </c>
      <c r="L46" s="491" t="s">
        <v>54</v>
      </c>
      <c r="M46" s="491"/>
      <c r="N46" s="491"/>
      <c r="O46" s="491"/>
      <c r="P46" s="491"/>
      <c r="Q46" s="491"/>
      <c r="R46" s="491"/>
      <c r="S46" s="491"/>
      <c r="T46" s="491"/>
      <c r="W46" s="7"/>
      <c r="Z46" s="80" t="s">
        <v>78</v>
      </c>
      <c r="AA46" s="7" t="s">
        <v>55</v>
      </c>
      <c r="AB46" s="7"/>
      <c r="AC46" s="7"/>
    </row>
    <row r="47" spans="1:31" s="6" customFormat="1" ht="12.75" customHeight="1">
      <c r="A47" s="7"/>
      <c r="B47" s="66"/>
      <c r="C47" s="9"/>
      <c r="D47" s="9"/>
      <c r="E47" s="9"/>
      <c r="F47" s="9"/>
      <c r="G47" s="9"/>
      <c r="H47" s="9"/>
      <c r="I47" s="9"/>
      <c r="J47" s="9"/>
      <c r="K47" s="9"/>
      <c r="L47" s="491"/>
      <c r="M47" s="491"/>
      <c r="N47" s="491"/>
      <c r="O47" s="491"/>
      <c r="P47" s="491"/>
      <c r="Q47" s="491"/>
      <c r="R47" s="491"/>
      <c r="S47" s="491"/>
      <c r="T47" s="49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6" customFormat="1" ht="12.75" customHeight="1">
      <c r="A48" s="476" t="s">
        <v>29</v>
      </c>
      <c r="B48" s="943"/>
      <c r="C48" s="943"/>
      <c r="D48" s="943"/>
      <c r="E48" s="943"/>
      <c r="F48" s="943"/>
      <c r="G48" s="943"/>
      <c r="H48" s="943"/>
      <c r="Y48" s="501" t="s">
        <v>53</v>
      </c>
      <c r="Z48" s="501"/>
      <c r="AA48" s="501"/>
      <c r="AB48" s="509">
        <f>IF(AB3="","",AB3)</f>
      </c>
      <c r="AC48" s="509"/>
      <c r="AD48" s="509"/>
      <c r="AE48" s="509"/>
    </row>
    <row r="49" spans="1:31" s="6" customFormat="1" ht="12.75" customHeight="1">
      <c r="A49" s="944"/>
      <c r="B49" s="944"/>
      <c r="C49" s="944"/>
      <c r="D49" s="944"/>
      <c r="E49" s="944"/>
      <c r="F49" s="944"/>
      <c r="G49" s="944"/>
      <c r="H49" s="944"/>
      <c r="I49" s="449" t="s">
        <v>28</v>
      </c>
      <c r="J49" s="449"/>
      <c r="Y49" s="449"/>
      <c r="Z49" s="449"/>
      <c r="AA49" s="449"/>
      <c r="AB49" s="510"/>
      <c r="AC49" s="510"/>
      <c r="AD49" s="510"/>
      <c r="AE49" s="510"/>
    </row>
    <row r="50" spans="1:31" s="6" customFormat="1" ht="12.75" customHeight="1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527">
        <f>O5</f>
        <v>45107</v>
      </c>
      <c r="P50" s="527"/>
      <c r="Q50" s="527"/>
      <c r="R50" s="527"/>
      <c r="S50" s="527"/>
      <c r="Y50" s="10"/>
      <c r="Z50" s="12"/>
      <c r="AA50" s="12"/>
      <c r="AB50" s="12"/>
      <c r="AC50" s="12"/>
      <c r="AD50" s="12"/>
      <c r="AE50" s="12"/>
    </row>
    <row r="51" spans="1:33" s="6" customFormat="1" ht="12.75" customHeight="1" thickBot="1">
      <c r="A51" s="924" t="s">
        <v>25</v>
      </c>
      <c r="B51" s="925"/>
      <c r="C51" s="926"/>
      <c r="D51" s="927">
        <f>IF(D6="","",D6)</f>
      </c>
      <c r="E51" s="928"/>
      <c r="F51" s="928"/>
      <c r="G51" s="928"/>
      <c r="H51" s="928"/>
      <c r="I51" s="928"/>
      <c r="J51" s="929"/>
      <c r="Y51" s="10"/>
      <c r="Z51" s="32"/>
      <c r="AA51" s="33"/>
      <c r="AB51" s="34"/>
      <c r="AC51" s="35"/>
      <c r="AD51" s="33"/>
      <c r="AE51" s="36"/>
      <c r="AF51" s="7"/>
      <c r="AG51" s="7"/>
    </row>
    <row r="52" spans="1:33" s="6" customFormat="1" ht="12.75" customHeight="1">
      <c r="A52" s="930" t="s">
        <v>37</v>
      </c>
      <c r="B52" s="931"/>
      <c r="C52" s="932"/>
      <c r="D52" s="936">
        <f>IF(D7="","",D7)</f>
      </c>
      <c r="E52" s="937"/>
      <c r="F52" s="937"/>
      <c r="G52" s="937"/>
      <c r="H52" s="937"/>
      <c r="I52" s="937"/>
      <c r="J52" s="938"/>
      <c r="L52" s="942" t="s">
        <v>26</v>
      </c>
      <c r="M52" s="771"/>
      <c r="N52" s="771"/>
      <c r="O52" s="768">
        <f>IF(O7="","",O7)</f>
      </c>
      <c r="P52" s="768"/>
      <c r="Q52" s="769"/>
      <c r="R52" s="770" t="s">
        <v>136</v>
      </c>
      <c r="S52" s="768"/>
      <c r="T52" s="771">
        <f>IF(T7="","",T7)</f>
      </c>
      <c r="U52" s="771"/>
      <c r="V52" s="771"/>
      <c r="W52" s="771"/>
      <c r="X52" s="772"/>
      <c r="Y52" s="10"/>
      <c r="Z52" s="31"/>
      <c r="AA52" s="10"/>
      <c r="AB52" s="13"/>
      <c r="AC52" s="14"/>
      <c r="AD52" s="10"/>
      <c r="AE52" s="29"/>
      <c r="AF52" s="7"/>
      <c r="AG52" s="7"/>
    </row>
    <row r="53" spans="1:31" ht="12.75" customHeight="1" thickBot="1">
      <c r="A53" s="933"/>
      <c r="B53" s="934"/>
      <c r="C53" s="935"/>
      <c r="D53" s="939"/>
      <c r="E53" s="940"/>
      <c r="F53" s="940"/>
      <c r="G53" s="940"/>
      <c r="H53" s="940"/>
      <c r="I53" s="940"/>
      <c r="J53" s="941"/>
      <c r="K53" s="6"/>
      <c r="L53" s="110"/>
      <c r="M53" s="111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3"/>
      <c r="Y53" s="10"/>
      <c r="Z53" s="31"/>
      <c r="AA53" s="10"/>
      <c r="AB53" s="13"/>
      <c r="AC53" s="14"/>
      <c r="AD53" s="10"/>
      <c r="AE53" s="29"/>
    </row>
    <row r="54" spans="1:31" ht="12.75" customHeight="1">
      <c r="A54" s="6"/>
      <c r="B54" s="468" t="s">
        <v>31</v>
      </c>
      <c r="C54" s="468"/>
      <c r="D54" s="468"/>
      <c r="E54" s="468"/>
      <c r="F54" s="468"/>
      <c r="G54" s="468"/>
      <c r="H54" s="468"/>
      <c r="I54" s="468"/>
      <c r="J54" s="8"/>
      <c r="K54" s="6"/>
      <c r="L54" s="114"/>
      <c r="M54" s="112"/>
      <c r="N54" s="115" t="s">
        <v>41</v>
      </c>
      <c r="O54" s="921">
        <f>IF(O9="","",O9)</f>
      </c>
      <c r="P54" s="921"/>
      <c r="Q54" s="921"/>
      <c r="R54" s="921"/>
      <c r="S54" s="112"/>
      <c r="T54" s="112"/>
      <c r="U54" s="112"/>
      <c r="V54" s="112"/>
      <c r="W54" s="112"/>
      <c r="X54" s="113"/>
      <c r="Y54" s="10"/>
      <c r="Z54" s="37"/>
      <c r="AA54" s="19"/>
      <c r="AB54" s="18"/>
      <c r="AC54" s="20"/>
      <c r="AD54" s="19"/>
      <c r="AE54" s="38"/>
    </row>
    <row r="55" spans="1:31" ht="12.75" customHeight="1" thickBot="1">
      <c r="A55" s="6"/>
      <c r="B55" s="469"/>
      <c r="C55" s="469"/>
      <c r="D55" s="469"/>
      <c r="E55" s="469"/>
      <c r="F55" s="469"/>
      <c r="G55" s="469"/>
      <c r="H55" s="469"/>
      <c r="I55" s="469"/>
      <c r="J55" s="6"/>
      <c r="K55" s="8"/>
      <c r="L55" s="916" t="s">
        <v>1</v>
      </c>
      <c r="M55" s="917"/>
      <c r="N55" s="112"/>
      <c r="O55" s="922">
        <f>IF(O10="","",O10)</f>
      </c>
      <c r="P55" s="922"/>
      <c r="Q55" s="922"/>
      <c r="R55" s="922"/>
      <c r="S55" s="922"/>
      <c r="T55" s="922"/>
      <c r="U55" s="922"/>
      <c r="V55" s="922"/>
      <c r="W55" s="922"/>
      <c r="X55" s="116"/>
      <c r="Y55" s="10"/>
      <c r="Z55" s="39"/>
      <c r="AA55" s="23"/>
      <c r="AB55" s="22"/>
      <c r="AC55" s="24"/>
      <c r="AD55" s="23"/>
      <c r="AE55" s="40"/>
    </row>
    <row r="56" spans="1:31" ht="12.75" customHeight="1">
      <c r="A56" s="450" t="s">
        <v>34</v>
      </c>
      <c r="B56" s="451"/>
      <c r="C56" s="451"/>
      <c r="D56" s="452"/>
      <c r="E56" s="440">
        <f>IF(E11="","",E11)</f>
        <v>0</v>
      </c>
      <c r="F56" s="441"/>
      <c r="G56" s="441"/>
      <c r="H56" s="441"/>
      <c r="I56" s="441"/>
      <c r="J56" s="442"/>
      <c r="K56" s="8"/>
      <c r="L56" s="916" t="s">
        <v>2</v>
      </c>
      <c r="M56" s="917"/>
      <c r="N56" s="112"/>
      <c r="O56" s="923">
        <f>IF(O11="","",O11)</f>
      </c>
      <c r="P56" s="923"/>
      <c r="Q56" s="923"/>
      <c r="R56" s="923"/>
      <c r="S56" s="923"/>
      <c r="T56" s="923"/>
      <c r="U56" s="923"/>
      <c r="V56" s="923"/>
      <c r="W56" s="112"/>
      <c r="X56" s="116"/>
      <c r="Y56" s="10"/>
      <c r="Z56" s="41"/>
      <c r="AA56" s="26"/>
      <c r="AB56" s="25"/>
      <c r="AC56" s="27"/>
      <c r="AD56" s="26"/>
      <c r="AE56" s="42"/>
    </row>
    <row r="57" spans="1:31" ht="12.75" customHeight="1">
      <c r="A57" s="453"/>
      <c r="B57" s="449"/>
      <c r="C57" s="449"/>
      <c r="D57" s="454"/>
      <c r="E57" s="424"/>
      <c r="F57" s="425"/>
      <c r="G57" s="425"/>
      <c r="H57" s="425"/>
      <c r="I57" s="425"/>
      <c r="J57" s="426"/>
      <c r="K57" s="6"/>
      <c r="L57" s="916"/>
      <c r="M57" s="917"/>
      <c r="N57" s="112"/>
      <c r="O57" s="923"/>
      <c r="P57" s="923"/>
      <c r="Q57" s="923"/>
      <c r="R57" s="923"/>
      <c r="S57" s="923"/>
      <c r="T57" s="923"/>
      <c r="U57" s="923"/>
      <c r="V57" s="923"/>
      <c r="W57" s="112"/>
      <c r="X57" s="116"/>
      <c r="Y57" s="10"/>
      <c r="Z57" s="28"/>
      <c r="AA57" s="16"/>
      <c r="AB57" s="15"/>
      <c r="AC57" s="21"/>
      <c r="AD57" s="16"/>
      <c r="AE57" s="30"/>
    </row>
    <row r="58" spans="1:31" ht="12.75" customHeight="1" thickBot="1">
      <c r="A58" s="482" t="s">
        <v>32</v>
      </c>
      <c r="B58" s="455" t="s">
        <v>33</v>
      </c>
      <c r="C58" s="456"/>
      <c r="D58" s="457"/>
      <c r="E58" s="430">
        <f>IF(E13="","",E13)</f>
        <v>0</v>
      </c>
      <c r="F58" s="431"/>
      <c r="G58" s="431"/>
      <c r="H58" s="431"/>
      <c r="I58" s="431"/>
      <c r="J58" s="432"/>
      <c r="K58" s="6"/>
      <c r="L58" s="916" t="s">
        <v>3</v>
      </c>
      <c r="M58" s="917"/>
      <c r="N58" s="112"/>
      <c r="O58" s="918">
        <f>IF(O13="","",O13)</f>
      </c>
      <c r="P58" s="918"/>
      <c r="Q58" s="918"/>
      <c r="R58" s="918"/>
      <c r="S58" s="918"/>
      <c r="T58" s="918"/>
      <c r="U58" s="918"/>
      <c r="V58" s="918"/>
      <c r="W58" s="112" t="s">
        <v>4</v>
      </c>
      <c r="X58" s="116"/>
      <c r="Y58" s="16"/>
      <c r="Z58" s="43"/>
      <c r="AA58" s="44"/>
      <c r="AB58" s="45"/>
      <c r="AC58" s="46"/>
      <c r="AD58" s="44"/>
      <c r="AE58" s="47"/>
    </row>
    <row r="59" spans="1:31" ht="12.75" customHeight="1" thickBot="1">
      <c r="A59" s="483"/>
      <c r="B59" s="458"/>
      <c r="C59" s="449"/>
      <c r="D59" s="454"/>
      <c r="E59" s="433"/>
      <c r="F59" s="434"/>
      <c r="G59" s="434"/>
      <c r="H59" s="434"/>
      <c r="I59" s="434"/>
      <c r="J59" s="435"/>
      <c r="K59" s="6"/>
      <c r="L59" s="117"/>
      <c r="M59" s="112"/>
      <c r="N59" s="112"/>
      <c r="O59" s="112"/>
      <c r="P59" s="112" t="s">
        <v>50</v>
      </c>
      <c r="Q59" s="919">
        <f>IF(Q14="","",Q14)</f>
      </c>
      <c r="R59" s="919"/>
      <c r="S59" s="919"/>
      <c r="T59" s="919"/>
      <c r="U59" s="919"/>
      <c r="V59" s="919"/>
      <c r="W59" s="112"/>
      <c r="X59" s="116"/>
      <c r="Y59" s="16"/>
      <c r="Z59" s="16"/>
      <c r="AA59" s="16"/>
      <c r="AB59" s="16"/>
      <c r="AC59" s="16"/>
      <c r="AD59" s="16"/>
      <c r="AE59" s="16"/>
    </row>
    <row r="60" spans="1:31" ht="12.75" customHeight="1">
      <c r="A60" s="483"/>
      <c r="B60" s="455" t="s">
        <v>35</v>
      </c>
      <c r="C60" s="456"/>
      <c r="D60" s="457"/>
      <c r="E60" s="424">
        <f>IF(E15="","",E15)</f>
        <v>0</v>
      </c>
      <c r="F60" s="425"/>
      <c r="G60" s="425"/>
      <c r="H60" s="425"/>
      <c r="I60" s="425"/>
      <c r="J60" s="426"/>
      <c r="K60" s="6"/>
      <c r="L60" s="117"/>
      <c r="M60" s="112"/>
      <c r="N60" s="112"/>
      <c r="O60" s="118"/>
      <c r="P60" s="118" t="s">
        <v>42</v>
      </c>
      <c r="Q60" s="920">
        <f>IF(Q15="","",Q15)</f>
      </c>
      <c r="R60" s="920"/>
      <c r="S60" s="920"/>
      <c r="T60" s="920"/>
      <c r="U60" s="920"/>
      <c r="V60" s="920"/>
      <c r="W60" s="112"/>
      <c r="X60" s="116"/>
      <c r="Y60" s="16"/>
      <c r="Z60" s="513" t="s">
        <v>70</v>
      </c>
      <c r="AA60" s="514"/>
      <c r="AB60" s="514"/>
      <c r="AC60" s="514"/>
      <c r="AD60" s="514"/>
      <c r="AE60" s="515"/>
    </row>
    <row r="61" spans="1:31" ht="12.75" customHeight="1" thickBot="1">
      <c r="A61" s="484"/>
      <c r="B61" s="479"/>
      <c r="C61" s="480"/>
      <c r="D61" s="481"/>
      <c r="E61" s="427"/>
      <c r="F61" s="428"/>
      <c r="G61" s="428"/>
      <c r="H61" s="428"/>
      <c r="I61" s="428"/>
      <c r="J61" s="429"/>
      <c r="K61" s="6"/>
      <c r="L61" s="909" t="s">
        <v>5</v>
      </c>
      <c r="M61" s="910"/>
      <c r="N61" s="911"/>
      <c r="O61" s="912">
        <f>IF(O16="","",O16)</f>
      </c>
      <c r="P61" s="913"/>
      <c r="Q61" s="119" t="s">
        <v>30</v>
      </c>
      <c r="R61" s="913">
        <f>IF(R16="","",R16)</f>
      </c>
      <c r="S61" s="913"/>
      <c r="T61" s="119" t="s">
        <v>6</v>
      </c>
      <c r="U61" s="914" t="s">
        <v>7</v>
      </c>
      <c r="V61" s="910"/>
      <c r="W61" s="910"/>
      <c r="X61" s="915"/>
      <c r="Y61" s="16"/>
      <c r="Z61" s="519" t="s">
        <v>38</v>
      </c>
      <c r="AA61" s="517"/>
      <c r="AB61" s="520"/>
      <c r="AC61" s="516" t="s">
        <v>39</v>
      </c>
      <c r="AD61" s="517"/>
      <c r="AE61" s="518"/>
    </row>
    <row r="62" spans="1:3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895" t="s">
        <v>43</v>
      </c>
      <c r="M62" s="158"/>
      <c r="N62" s="159"/>
      <c r="O62" s="896">
        <f>IF(O17="","",O17)</f>
      </c>
      <c r="P62" s="897"/>
      <c r="Q62" s="897"/>
      <c r="R62" s="897"/>
      <c r="S62" s="897"/>
      <c r="T62" s="898"/>
      <c r="U62" s="120" t="s">
        <v>67</v>
      </c>
      <c r="V62" s="108" t="s">
        <v>44</v>
      </c>
      <c r="W62" s="899">
        <f>IF(W17="","",W17)</f>
      </c>
      <c r="X62" s="900"/>
      <c r="Y62" s="16"/>
      <c r="Z62" s="903">
        <f>IF(Z17="","",Z17)</f>
      </c>
      <c r="AA62" s="904"/>
      <c r="AB62" s="244" t="s">
        <v>13</v>
      </c>
      <c r="AC62" s="907">
        <f>IF(AC17="","",AC17)</f>
      </c>
      <c r="AD62" s="904"/>
      <c r="AE62" s="671" t="s">
        <v>13</v>
      </c>
    </row>
    <row r="63" spans="1:31" ht="12.75" customHeight="1" thickBot="1">
      <c r="A63" s="408" t="s">
        <v>36</v>
      </c>
      <c r="B63" s="409"/>
      <c r="C63" s="580">
        <f>IF(C18="","",C18)</f>
      </c>
      <c r="D63" s="581"/>
      <c r="E63" s="581"/>
      <c r="F63" s="581"/>
      <c r="G63" s="581"/>
      <c r="H63" s="581"/>
      <c r="I63" s="581"/>
      <c r="J63" s="582"/>
      <c r="K63" s="6"/>
      <c r="L63" s="891" t="s">
        <v>8</v>
      </c>
      <c r="M63" s="200"/>
      <c r="N63" s="201"/>
      <c r="O63" s="892">
        <f>IF(O18="","",O18)</f>
      </c>
      <c r="P63" s="893"/>
      <c r="Q63" s="893"/>
      <c r="R63" s="893"/>
      <c r="S63" s="893"/>
      <c r="T63" s="894"/>
      <c r="U63" s="121" t="s">
        <v>68</v>
      </c>
      <c r="V63" s="109" t="s">
        <v>45</v>
      </c>
      <c r="W63" s="901"/>
      <c r="X63" s="902"/>
      <c r="Y63" s="16"/>
      <c r="Z63" s="905"/>
      <c r="AA63" s="906"/>
      <c r="AB63" s="245"/>
      <c r="AC63" s="908"/>
      <c r="AD63" s="906"/>
      <c r="AE63" s="672"/>
    </row>
    <row r="64" spans="1:31" ht="12.75" customHeight="1" thickBo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0"/>
      <c r="Z64" s="1"/>
      <c r="AA64" s="1"/>
      <c r="AB64" s="1"/>
      <c r="AC64" s="1"/>
      <c r="AD64" s="1"/>
      <c r="AE64" s="1"/>
    </row>
    <row r="65" spans="1:31" ht="12.75" customHeight="1">
      <c r="A65" s="384" t="s">
        <v>21</v>
      </c>
      <c r="B65" s="152"/>
      <c r="C65" s="152"/>
      <c r="D65" s="152"/>
      <c r="E65" s="152"/>
      <c r="F65" s="152"/>
      <c r="G65" s="152"/>
      <c r="H65" s="152"/>
      <c r="I65" s="153"/>
      <c r="J65" s="151" t="s">
        <v>22</v>
      </c>
      <c r="K65" s="153"/>
      <c r="L65" s="382" t="s">
        <v>46</v>
      </c>
      <c r="M65" s="151" t="s">
        <v>23</v>
      </c>
      <c r="N65" s="152"/>
      <c r="O65" s="153"/>
      <c r="P65" s="151" t="s">
        <v>0</v>
      </c>
      <c r="Q65" s="152"/>
      <c r="R65" s="152"/>
      <c r="S65" s="152"/>
      <c r="T65" s="153"/>
      <c r="U65" s="151" t="s">
        <v>24</v>
      </c>
      <c r="V65" s="367"/>
      <c r="W65" s="1"/>
      <c r="X65" s="346" t="s">
        <v>9</v>
      </c>
      <c r="Y65" s="347"/>
      <c r="Z65" s="151" t="s">
        <v>10</v>
      </c>
      <c r="AA65" s="152"/>
      <c r="AB65" s="153"/>
      <c r="AC65" s="799">
        <f>IF(AC20="","",AC20)</f>
      </c>
      <c r="AD65" s="800"/>
      <c r="AE65" s="801"/>
    </row>
    <row r="66" spans="1:31" ht="12.75" customHeight="1">
      <c r="A66" s="385"/>
      <c r="B66" s="155"/>
      <c r="C66" s="155"/>
      <c r="D66" s="155"/>
      <c r="E66" s="155"/>
      <c r="F66" s="155"/>
      <c r="G66" s="155"/>
      <c r="H66" s="155"/>
      <c r="I66" s="156"/>
      <c r="J66" s="154"/>
      <c r="K66" s="156"/>
      <c r="L66" s="383"/>
      <c r="M66" s="154"/>
      <c r="N66" s="155"/>
      <c r="O66" s="156"/>
      <c r="P66" s="154"/>
      <c r="Q66" s="155"/>
      <c r="R66" s="155"/>
      <c r="S66" s="155"/>
      <c r="T66" s="156"/>
      <c r="U66" s="154"/>
      <c r="V66" s="368"/>
      <c r="W66" s="1"/>
      <c r="X66" s="348"/>
      <c r="Y66" s="349"/>
      <c r="Z66" s="154"/>
      <c r="AA66" s="155"/>
      <c r="AB66" s="156"/>
      <c r="AC66" s="793"/>
      <c r="AD66" s="794"/>
      <c r="AE66" s="795"/>
    </row>
    <row r="67" spans="1:31" ht="12.75" customHeight="1">
      <c r="A67" s="182">
        <f>IF(A22="","",A22)</f>
      </c>
      <c r="B67" s="183"/>
      <c r="C67" s="183"/>
      <c r="D67" s="183"/>
      <c r="E67" s="183"/>
      <c r="F67" s="183"/>
      <c r="G67" s="183"/>
      <c r="H67" s="183"/>
      <c r="I67" s="184"/>
      <c r="J67" s="888">
        <f>IF(J22="","",J22)</f>
      </c>
      <c r="K67" s="889"/>
      <c r="L67" s="890">
        <f>IF(L22="","",L22)</f>
      </c>
      <c r="M67" s="262">
        <f>IF(M22="","",M22)</f>
      </c>
      <c r="N67" s="263"/>
      <c r="O67" s="264"/>
      <c r="P67" s="262">
        <f>IF(P22="","",P22)</f>
      </c>
      <c r="Q67" s="263"/>
      <c r="R67" s="263"/>
      <c r="S67" s="263"/>
      <c r="T67" s="264"/>
      <c r="U67" s="856">
        <f>IF(U22="","",U22)</f>
      </c>
      <c r="V67" s="857"/>
      <c r="W67" s="17"/>
      <c r="X67" s="348"/>
      <c r="Y67" s="349"/>
      <c r="Z67" s="258" t="s">
        <v>14</v>
      </c>
      <c r="AA67" s="241"/>
      <c r="AB67" s="244"/>
      <c r="AC67" s="790">
        <f>IF(AC22="","",AC22)</f>
        <v>0</v>
      </c>
      <c r="AD67" s="791"/>
      <c r="AE67" s="792"/>
    </row>
    <row r="68" spans="1:31" ht="12.75" customHeight="1">
      <c r="A68" s="885"/>
      <c r="B68" s="886"/>
      <c r="C68" s="886"/>
      <c r="D68" s="886"/>
      <c r="E68" s="886"/>
      <c r="F68" s="886"/>
      <c r="G68" s="886"/>
      <c r="H68" s="886"/>
      <c r="I68" s="887"/>
      <c r="J68" s="862"/>
      <c r="K68" s="863"/>
      <c r="L68" s="866"/>
      <c r="M68" s="868"/>
      <c r="N68" s="869"/>
      <c r="O68" s="870"/>
      <c r="P68" s="237"/>
      <c r="Q68" s="238"/>
      <c r="R68" s="238"/>
      <c r="S68" s="238"/>
      <c r="T68" s="239"/>
      <c r="U68" s="696"/>
      <c r="V68" s="871"/>
      <c r="W68" s="17"/>
      <c r="X68" s="348"/>
      <c r="Y68" s="349"/>
      <c r="Z68" s="154"/>
      <c r="AA68" s="155"/>
      <c r="AB68" s="156"/>
      <c r="AC68" s="793"/>
      <c r="AD68" s="794"/>
      <c r="AE68" s="795"/>
    </row>
    <row r="69" spans="1:31" ht="12.75" customHeight="1">
      <c r="A69" s="882">
        <f>IF(A24="","",A24)</f>
      </c>
      <c r="B69" s="883"/>
      <c r="C69" s="883"/>
      <c r="D69" s="883"/>
      <c r="E69" s="883"/>
      <c r="F69" s="883"/>
      <c r="G69" s="883"/>
      <c r="H69" s="883"/>
      <c r="I69" s="884"/>
      <c r="J69" s="873">
        <f>IF(J24="","",J24)</f>
      </c>
      <c r="K69" s="874"/>
      <c r="L69" s="875">
        <f>IF(L24="","",L24)</f>
      </c>
      <c r="M69" s="876">
        <f>IF(M24="","",M24)</f>
      </c>
      <c r="N69" s="877"/>
      <c r="O69" s="878"/>
      <c r="P69" s="234">
        <f>IF(P24="","",P24)</f>
      </c>
      <c r="Q69" s="235"/>
      <c r="R69" s="235"/>
      <c r="S69" s="235"/>
      <c r="T69" s="236"/>
      <c r="U69" s="856">
        <f>IF(U24="","",U24)</f>
      </c>
      <c r="V69" s="857"/>
      <c r="W69" s="1"/>
      <c r="X69" s="348"/>
      <c r="Y69" s="349"/>
      <c r="Z69" s="258" t="s">
        <v>16</v>
      </c>
      <c r="AA69" s="241"/>
      <c r="AB69" s="244"/>
      <c r="AC69" s="790">
        <f>IF(AC24="","",AC24)</f>
        <v>0</v>
      </c>
      <c r="AD69" s="791"/>
      <c r="AE69" s="792"/>
    </row>
    <row r="70" spans="1:31" ht="12.75" customHeight="1" thickBot="1">
      <c r="A70" s="885"/>
      <c r="B70" s="886"/>
      <c r="C70" s="886"/>
      <c r="D70" s="886"/>
      <c r="E70" s="886"/>
      <c r="F70" s="886"/>
      <c r="G70" s="886"/>
      <c r="H70" s="886"/>
      <c r="I70" s="887"/>
      <c r="J70" s="873"/>
      <c r="K70" s="874"/>
      <c r="L70" s="875"/>
      <c r="M70" s="876"/>
      <c r="N70" s="877"/>
      <c r="O70" s="878"/>
      <c r="P70" s="237"/>
      <c r="Q70" s="238"/>
      <c r="R70" s="238"/>
      <c r="S70" s="238"/>
      <c r="T70" s="239"/>
      <c r="U70" s="696"/>
      <c r="V70" s="871"/>
      <c r="W70" s="1"/>
      <c r="X70" s="350"/>
      <c r="Y70" s="351"/>
      <c r="Z70" s="381"/>
      <c r="AA70" s="243"/>
      <c r="AB70" s="245"/>
      <c r="AC70" s="796"/>
      <c r="AD70" s="797"/>
      <c r="AE70" s="798"/>
    </row>
    <row r="71" spans="1:31" ht="12.75" customHeight="1">
      <c r="A71" s="846">
        <f>IF(A26="","",A26)</f>
      </c>
      <c r="B71" s="847"/>
      <c r="C71" s="847"/>
      <c r="D71" s="847"/>
      <c r="E71" s="847"/>
      <c r="F71" s="847"/>
      <c r="G71" s="847"/>
      <c r="H71" s="847"/>
      <c r="I71" s="858"/>
      <c r="J71" s="873">
        <f>IF(J26="","",J26)</f>
      </c>
      <c r="K71" s="874"/>
      <c r="L71" s="875">
        <f>IF(L26="","",L26)</f>
      </c>
      <c r="M71" s="876">
        <f>IF(M26="","",M26)</f>
      </c>
      <c r="N71" s="877"/>
      <c r="O71" s="878"/>
      <c r="P71" s="234">
        <f>IF(P26="","",P26)</f>
      </c>
      <c r="Q71" s="235"/>
      <c r="R71" s="235"/>
      <c r="S71" s="235"/>
      <c r="T71" s="236"/>
      <c r="U71" s="856">
        <f>IF(U26="","",U26)</f>
      </c>
      <c r="V71" s="857"/>
      <c r="W71" s="1"/>
      <c r="X71" s="384" t="s">
        <v>47</v>
      </c>
      <c r="Y71" s="152"/>
      <c r="Z71" s="610" t="s">
        <v>15</v>
      </c>
      <c r="AA71" s="611"/>
      <c r="AB71" s="612"/>
      <c r="AC71" s="178" t="s">
        <v>48</v>
      </c>
      <c r="AD71" s="178"/>
      <c r="AE71" s="179"/>
    </row>
    <row r="72" spans="1:31" ht="12.75" customHeight="1" thickBot="1">
      <c r="A72" s="859"/>
      <c r="B72" s="860"/>
      <c r="C72" s="860"/>
      <c r="D72" s="860"/>
      <c r="E72" s="860"/>
      <c r="F72" s="860"/>
      <c r="G72" s="860"/>
      <c r="H72" s="860"/>
      <c r="I72" s="861"/>
      <c r="J72" s="873"/>
      <c r="K72" s="874"/>
      <c r="L72" s="875"/>
      <c r="M72" s="876"/>
      <c r="N72" s="877"/>
      <c r="O72" s="878"/>
      <c r="P72" s="237"/>
      <c r="Q72" s="238"/>
      <c r="R72" s="238"/>
      <c r="S72" s="238"/>
      <c r="T72" s="239"/>
      <c r="U72" s="696"/>
      <c r="V72" s="871"/>
      <c r="W72" s="1"/>
      <c r="X72" s="242"/>
      <c r="Y72" s="243"/>
      <c r="Z72" s="613"/>
      <c r="AA72" s="614"/>
      <c r="AB72" s="615"/>
      <c r="AC72" s="180"/>
      <c r="AD72" s="180"/>
      <c r="AE72" s="181"/>
    </row>
    <row r="73" spans="1:31" ht="12.75" customHeight="1">
      <c r="A73" s="846">
        <f>IF(A28="","",A28)</f>
      </c>
      <c r="B73" s="847"/>
      <c r="C73" s="847"/>
      <c r="D73" s="847"/>
      <c r="E73" s="847"/>
      <c r="F73" s="847"/>
      <c r="G73" s="847"/>
      <c r="H73" s="847"/>
      <c r="I73" s="858"/>
      <c r="J73" s="873">
        <f>IF(J28="","",J28)</f>
      </c>
      <c r="K73" s="874"/>
      <c r="L73" s="875">
        <f>IF(L28="","",L28)</f>
      </c>
      <c r="M73" s="876">
        <f>IF(M28="","",M28)</f>
      </c>
      <c r="N73" s="877"/>
      <c r="O73" s="878"/>
      <c r="P73" s="234">
        <f>IF(P28="","",P28)</f>
      </c>
      <c r="Q73" s="235"/>
      <c r="R73" s="235"/>
      <c r="S73" s="235"/>
      <c r="T73" s="236"/>
      <c r="U73" s="856">
        <f>IF(U28="","",U28)</f>
      </c>
      <c r="V73" s="857"/>
      <c r="W73" s="2"/>
      <c r="X73" s="206" t="str">
        <f>X28</f>
        <v>支払金内訳</v>
      </c>
      <c r="Y73" s="151" t="s">
        <v>63</v>
      </c>
      <c r="Z73" s="152"/>
      <c r="AA73" s="153"/>
      <c r="AB73" s="787">
        <f>IF(AB28="","",AB28)</f>
      </c>
      <c r="AC73" s="788"/>
      <c r="AD73" s="788"/>
      <c r="AE73" s="789"/>
    </row>
    <row r="74" spans="1:31" ht="12.75" customHeight="1">
      <c r="A74" s="859"/>
      <c r="B74" s="860"/>
      <c r="C74" s="860"/>
      <c r="D74" s="860"/>
      <c r="E74" s="860"/>
      <c r="F74" s="860"/>
      <c r="G74" s="860"/>
      <c r="H74" s="860"/>
      <c r="I74" s="861"/>
      <c r="J74" s="873"/>
      <c r="K74" s="874"/>
      <c r="L74" s="875"/>
      <c r="M74" s="876"/>
      <c r="N74" s="877"/>
      <c r="O74" s="878"/>
      <c r="P74" s="237"/>
      <c r="Q74" s="238"/>
      <c r="R74" s="238"/>
      <c r="S74" s="238"/>
      <c r="T74" s="239"/>
      <c r="U74" s="696"/>
      <c r="V74" s="871"/>
      <c r="W74" s="2"/>
      <c r="X74" s="207"/>
      <c r="Y74" s="154"/>
      <c r="Z74" s="155"/>
      <c r="AA74" s="156"/>
      <c r="AB74" s="194"/>
      <c r="AC74" s="195"/>
      <c r="AD74" s="195"/>
      <c r="AE74" s="196"/>
    </row>
    <row r="75" spans="1:31" ht="12.75" customHeight="1">
      <c r="A75" s="846">
        <f>IF(A30="","",A30)</f>
      </c>
      <c r="B75" s="847"/>
      <c r="C75" s="847"/>
      <c r="D75" s="847"/>
      <c r="E75" s="847"/>
      <c r="F75" s="847"/>
      <c r="G75" s="847"/>
      <c r="H75" s="847"/>
      <c r="I75" s="858"/>
      <c r="J75" s="873">
        <f>IF(J30="","",J30)</f>
      </c>
      <c r="K75" s="874"/>
      <c r="L75" s="875">
        <f>IF(L30="","",L30)</f>
      </c>
      <c r="M75" s="876">
        <f>IF(M30="","",M30)</f>
      </c>
      <c r="N75" s="877"/>
      <c r="O75" s="878"/>
      <c r="P75" s="234">
        <f>IF(P30="","",P30)</f>
      </c>
      <c r="Q75" s="235"/>
      <c r="R75" s="235"/>
      <c r="S75" s="235"/>
      <c r="T75" s="236"/>
      <c r="U75" s="856">
        <f>IF(U30="","",U30)</f>
      </c>
      <c r="V75" s="857"/>
      <c r="W75" s="2"/>
      <c r="X75" s="207"/>
      <c r="Y75" s="157" t="s">
        <v>18</v>
      </c>
      <c r="Z75" s="158"/>
      <c r="AA75" s="159"/>
      <c r="AB75" s="879">
        <f>IF(AB30="","",AB30)</f>
      </c>
      <c r="AC75" s="880"/>
      <c r="AD75" s="880"/>
      <c r="AE75" s="881"/>
    </row>
    <row r="76" spans="1:31" ht="12.75" customHeight="1">
      <c r="A76" s="859"/>
      <c r="B76" s="860"/>
      <c r="C76" s="860"/>
      <c r="D76" s="860"/>
      <c r="E76" s="860"/>
      <c r="F76" s="860"/>
      <c r="G76" s="860"/>
      <c r="H76" s="860"/>
      <c r="I76" s="861"/>
      <c r="J76" s="873"/>
      <c r="K76" s="874"/>
      <c r="L76" s="875"/>
      <c r="M76" s="876"/>
      <c r="N76" s="877"/>
      <c r="O76" s="878"/>
      <c r="P76" s="237"/>
      <c r="Q76" s="238"/>
      <c r="R76" s="238"/>
      <c r="S76" s="238"/>
      <c r="T76" s="239"/>
      <c r="U76" s="696"/>
      <c r="V76" s="871"/>
      <c r="W76" s="2"/>
      <c r="X76" s="207"/>
      <c r="Y76" s="160"/>
      <c r="Z76" s="161"/>
      <c r="AA76" s="162"/>
      <c r="AB76" s="194"/>
      <c r="AC76" s="195"/>
      <c r="AD76" s="195"/>
      <c r="AE76" s="196"/>
    </row>
    <row r="77" spans="1:31" ht="12.75" customHeight="1">
      <c r="A77" s="846">
        <f>IF(A32="","",A32)</f>
      </c>
      <c r="B77" s="847"/>
      <c r="C77" s="847"/>
      <c r="D77" s="847"/>
      <c r="E77" s="847"/>
      <c r="F77" s="847"/>
      <c r="G77" s="847"/>
      <c r="H77" s="847"/>
      <c r="I77" s="858"/>
      <c r="J77" s="873">
        <f>IF(J32="","",J32)</f>
      </c>
      <c r="K77" s="874"/>
      <c r="L77" s="875">
        <f>IF(L32="","",L32)</f>
      </c>
      <c r="M77" s="876">
        <f>IF(M32="","",M32)</f>
      </c>
      <c r="N77" s="877"/>
      <c r="O77" s="878"/>
      <c r="P77" s="234">
        <f>IF(P32="","",P32)</f>
      </c>
      <c r="Q77" s="235"/>
      <c r="R77" s="235"/>
      <c r="S77" s="235"/>
      <c r="T77" s="236"/>
      <c r="U77" s="856">
        <f>IF(U32="","",U32)</f>
      </c>
      <c r="V77" s="857"/>
      <c r="W77" s="3"/>
      <c r="X77" s="207"/>
      <c r="Y77" s="619" t="s">
        <v>51</v>
      </c>
      <c r="Z77" s="157" t="s">
        <v>11</v>
      </c>
      <c r="AA77" s="159"/>
      <c r="AB77" s="218">
        <f>IF(AB32="","",AB32)</f>
      </c>
      <c r="AC77" s="219"/>
      <c r="AD77" s="219"/>
      <c r="AE77" s="220"/>
    </row>
    <row r="78" spans="1:31" ht="12.75" customHeight="1">
      <c r="A78" s="859"/>
      <c r="B78" s="860"/>
      <c r="C78" s="860"/>
      <c r="D78" s="860"/>
      <c r="E78" s="860"/>
      <c r="F78" s="860"/>
      <c r="G78" s="860"/>
      <c r="H78" s="860"/>
      <c r="I78" s="861"/>
      <c r="J78" s="873"/>
      <c r="K78" s="874"/>
      <c r="L78" s="875"/>
      <c r="M78" s="876"/>
      <c r="N78" s="877"/>
      <c r="O78" s="878"/>
      <c r="P78" s="237"/>
      <c r="Q78" s="238"/>
      <c r="R78" s="238"/>
      <c r="S78" s="238"/>
      <c r="T78" s="239"/>
      <c r="U78" s="696"/>
      <c r="V78" s="871"/>
      <c r="W78" s="3"/>
      <c r="X78" s="207"/>
      <c r="Y78" s="620"/>
      <c r="Z78" s="160"/>
      <c r="AA78" s="162"/>
      <c r="AB78" s="221"/>
      <c r="AC78" s="222"/>
      <c r="AD78" s="222"/>
      <c r="AE78" s="223"/>
    </row>
    <row r="79" spans="1:31" ht="12.75" customHeight="1">
      <c r="A79" s="846">
        <f>IF(A34="","",A34)</f>
      </c>
      <c r="B79" s="847"/>
      <c r="C79" s="847"/>
      <c r="D79" s="847"/>
      <c r="E79" s="847"/>
      <c r="F79" s="847"/>
      <c r="G79" s="847"/>
      <c r="H79" s="847"/>
      <c r="I79" s="858"/>
      <c r="J79" s="873">
        <f>IF(J34="","",J34)</f>
      </c>
      <c r="K79" s="874"/>
      <c r="L79" s="875">
        <f>IF(L34="","",L34)</f>
      </c>
      <c r="M79" s="876">
        <f>IF(M34="","",M34)</f>
      </c>
      <c r="N79" s="877"/>
      <c r="O79" s="878"/>
      <c r="P79" s="234">
        <f>IF(P34="","",P34)</f>
      </c>
      <c r="Q79" s="235"/>
      <c r="R79" s="235"/>
      <c r="S79" s="235"/>
      <c r="T79" s="236"/>
      <c r="U79" s="856">
        <f>IF(U34="","",U34)</f>
      </c>
      <c r="V79" s="857"/>
      <c r="W79" s="3"/>
      <c r="X79" s="207"/>
      <c r="Y79" s="620"/>
      <c r="Z79" s="157" t="s">
        <v>12</v>
      </c>
      <c r="AA79" s="159"/>
      <c r="AB79" s="191">
        <f>IF(AB34="","",AB34)</f>
      </c>
      <c r="AC79" s="192"/>
      <c r="AD79" s="192"/>
      <c r="AE79" s="193"/>
    </row>
    <row r="80" spans="1:31" ht="12.75" customHeight="1">
      <c r="A80" s="859"/>
      <c r="B80" s="860"/>
      <c r="C80" s="860"/>
      <c r="D80" s="860"/>
      <c r="E80" s="860"/>
      <c r="F80" s="860"/>
      <c r="G80" s="860"/>
      <c r="H80" s="860"/>
      <c r="I80" s="861"/>
      <c r="J80" s="873"/>
      <c r="K80" s="874"/>
      <c r="L80" s="875"/>
      <c r="M80" s="876"/>
      <c r="N80" s="877"/>
      <c r="O80" s="878"/>
      <c r="P80" s="237"/>
      <c r="Q80" s="238"/>
      <c r="R80" s="238"/>
      <c r="S80" s="238"/>
      <c r="T80" s="239"/>
      <c r="U80" s="696"/>
      <c r="V80" s="871"/>
      <c r="W80" s="3"/>
      <c r="X80" s="207"/>
      <c r="Y80" s="620"/>
      <c r="Z80" s="160"/>
      <c r="AA80" s="162"/>
      <c r="AB80" s="194"/>
      <c r="AC80" s="195"/>
      <c r="AD80" s="195"/>
      <c r="AE80" s="196"/>
    </row>
    <row r="81" spans="1:31" ht="12.75" customHeight="1">
      <c r="A81" s="846">
        <f>IF(A36="","",A36)</f>
      </c>
      <c r="B81" s="847"/>
      <c r="C81" s="847"/>
      <c r="D81" s="847"/>
      <c r="E81" s="847"/>
      <c r="F81" s="847"/>
      <c r="G81" s="847"/>
      <c r="H81" s="847"/>
      <c r="I81" s="858"/>
      <c r="J81" s="873">
        <f>IF(J36="","",J36)</f>
      </c>
      <c r="K81" s="874"/>
      <c r="L81" s="875">
        <f>IF(L36="","",L36)</f>
      </c>
      <c r="M81" s="876">
        <f>IF(M36="","",M36)</f>
      </c>
      <c r="N81" s="877"/>
      <c r="O81" s="878"/>
      <c r="P81" s="234">
        <f>IF(P36="","",P36)</f>
      </c>
      <c r="Q81" s="235"/>
      <c r="R81" s="235"/>
      <c r="S81" s="235"/>
      <c r="T81" s="236"/>
      <c r="U81" s="856">
        <f>IF(U36="","",U36)</f>
      </c>
      <c r="V81" s="857"/>
      <c r="W81" s="2"/>
      <c r="X81" s="207"/>
      <c r="Y81" s="620"/>
      <c r="Z81" s="157" t="s">
        <v>52</v>
      </c>
      <c r="AA81" s="159"/>
      <c r="AB81" s="191">
        <f>IF(AB36="","",AB36)</f>
      </c>
      <c r="AC81" s="192"/>
      <c r="AD81" s="192"/>
      <c r="AE81" s="193"/>
    </row>
    <row r="82" spans="1:31" ht="12.75" customHeight="1">
      <c r="A82" s="859"/>
      <c r="B82" s="860"/>
      <c r="C82" s="860"/>
      <c r="D82" s="860"/>
      <c r="E82" s="860"/>
      <c r="F82" s="860"/>
      <c r="G82" s="860"/>
      <c r="H82" s="860"/>
      <c r="I82" s="861"/>
      <c r="J82" s="873"/>
      <c r="K82" s="874"/>
      <c r="L82" s="875"/>
      <c r="M82" s="876"/>
      <c r="N82" s="877"/>
      <c r="O82" s="878"/>
      <c r="P82" s="237"/>
      <c r="Q82" s="238"/>
      <c r="R82" s="238"/>
      <c r="S82" s="238"/>
      <c r="T82" s="239"/>
      <c r="U82" s="696"/>
      <c r="V82" s="871"/>
      <c r="W82" s="2"/>
      <c r="X82" s="207"/>
      <c r="Y82" s="621"/>
      <c r="Z82" s="160"/>
      <c r="AA82" s="162"/>
      <c r="AB82" s="194"/>
      <c r="AC82" s="195"/>
      <c r="AD82" s="195"/>
      <c r="AE82" s="196"/>
    </row>
    <row r="83" spans="1:31" ht="12.75" customHeight="1">
      <c r="A83" s="846">
        <f>IF(A38="","",A38)</f>
      </c>
      <c r="B83" s="847"/>
      <c r="C83" s="847"/>
      <c r="D83" s="847"/>
      <c r="E83" s="847"/>
      <c r="F83" s="847"/>
      <c r="G83" s="847"/>
      <c r="H83" s="847"/>
      <c r="I83" s="858"/>
      <c r="J83" s="873">
        <f>IF(J38="","",J38)</f>
      </c>
      <c r="K83" s="874"/>
      <c r="L83" s="875">
        <f>IF(L38="","",L38)</f>
      </c>
      <c r="M83" s="876">
        <f>IF(M38="","",M38)</f>
      </c>
      <c r="N83" s="877"/>
      <c r="O83" s="878"/>
      <c r="P83" s="234">
        <f>IF(P38="","",P38)</f>
      </c>
      <c r="Q83" s="235"/>
      <c r="R83" s="235"/>
      <c r="S83" s="235"/>
      <c r="T83" s="236"/>
      <c r="U83" s="856">
        <f>IF(U38="","",U38)</f>
      </c>
      <c r="V83" s="857"/>
      <c r="W83" s="2"/>
      <c r="X83" s="207"/>
      <c r="Y83" s="157" t="s">
        <v>19</v>
      </c>
      <c r="Z83" s="158"/>
      <c r="AA83" s="159"/>
      <c r="AB83" s="191">
        <f>IF(AB38="","",AB38)</f>
        <v>0</v>
      </c>
      <c r="AC83" s="192"/>
      <c r="AD83" s="192"/>
      <c r="AE83" s="193"/>
    </row>
    <row r="84" spans="1:31" ht="12.75" customHeight="1">
      <c r="A84" s="859"/>
      <c r="B84" s="860"/>
      <c r="C84" s="860"/>
      <c r="D84" s="860"/>
      <c r="E84" s="860"/>
      <c r="F84" s="860"/>
      <c r="G84" s="860"/>
      <c r="H84" s="860"/>
      <c r="I84" s="861"/>
      <c r="J84" s="873"/>
      <c r="K84" s="874"/>
      <c r="L84" s="875"/>
      <c r="M84" s="876"/>
      <c r="N84" s="877"/>
      <c r="O84" s="878"/>
      <c r="P84" s="237"/>
      <c r="Q84" s="238"/>
      <c r="R84" s="238"/>
      <c r="S84" s="238"/>
      <c r="T84" s="239"/>
      <c r="U84" s="696"/>
      <c r="V84" s="871"/>
      <c r="W84" s="2"/>
      <c r="X84" s="207"/>
      <c r="Y84" s="160"/>
      <c r="Z84" s="161"/>
      <c r="AA84" s="162"/>
      <c r="AB84" s="194"/>
      <c r="AC84" s="195"/>
      <c r="AD84" s="195"/>
      <c r="AE84" s="196"/>
    </row>
    <row r="85" spans="1:31" ht="12.75" customHeight="1">
      <c r="A85" s="846">
        <f>IF(A40="","",A40)</f>
      </c>
      <c r="B85" s="847"/>
      <c r="C85" s="847"/>
      <c r="D85" s="847"/>
      <c r="E85" s="847"/>
      <c r="F85" s="847"/>
      <c r="G85" s="847"/>
      <c r="H85" s="847"/>
      <c r="I85" s="858"/>
      <c r="J85" s="862">
        <f>IF(J40="","",J40)</f>
      </c>
      <c r="K85" s="863"/>
      <c r="L85" s="866">
        <f>IF(L40="","",L40)</f>
      </c>
      <c r="M85" s="868">
        <f>IF(M40="","",M40)</f>
      </c>
      <c r="N85" s="869"/>
      <c r="O85" s="870"/>
      <c r="P85" s="234">
        <f>IF(P40="","",P40)</f>
      </c>
      <c r="Q85" s="235"/>
      <c r="R85" s="235"/>
      <c r="S85" s="235"/>
      <c r="T85" s="236"/>
      <c r="U85" s="856">
        <f>IF(U40="","",U40)</f>
      </c>
      <c r="V85" s="857"/>
      <c r="W85" s="2"/>
      <c r="X85" s="207"/>
      <c r="Y85" s="157" t="s">
        <v>20</v>
      </c>
      <c r="Z85" s="158"/>
      <c r="AA85" s="158"/>
      <c r="AB85" s="191">
        <f>IF(AB40="","",AB40)</f>
      </c>
      <c r="AC85" s="192"/>
      <c r="AD85" s="192"/>
      <c r="AE85" s="193"/>
    </row>
    <row r="86" spans="1:31" ht="12.75" customHeight="1" thickBot="1">
      <c r="A86" s="859"/>
      <c r="B86" s="860"/>
      <c r="C86" s="860"/>
      <c r="D86" s="860"/>
      <c r="E86" s="860"/>
      <c r="F86" s="860"/>
      <c r="G86" s="860"/>
      <c r="H86" s="860"/>
      <c r="I86" s="861"/>
      <c r="J86" s="864"/>
      <c r="K86" s="865"/>
      <c r="L86" s="867"/>
      <c r="M86" s="237"/>
      <c r="N86" s="238"/>
      <c r="O86" s="239"/>
      <c r="P86" s="237"/>
      <c r="Q86" s="238"/>
      <c r="R86" s="238"/>
      <c r="S86" s="238"/>
      <c r="T86" s="239"/>
      <c r="U86" s="696"/>
      <c r="V86" s="871"/>
      <c r="W86" s="2"/>
      <c r="X86" s="208"/>
      <c r="Y86" s="199"/>
      <c r="Z86" s="200"/>
      <c r="AA86" s="200"/>
      <c r="AB86" s="872"/>
      <c r="AC86" s="785"/>
      <c r="AD86" s="785"/>
      <c r="AE86" s="786"/>
    </row>
    <row r="87" spans="1:31" ht="12.75" customHeight="1">
      <c r="A87" s="846">
        <f>IF(A42="","",A42)</f>
      </c>
      <c r="B87" s="847"/>
      <c r="C87" s="847"/>
      <c r="D87" s="847"/>
      <c r="E87" s="847"/>
      <c r="F87" s="847"/>
      <c r="G87" s="847"/>
      <c r="H87" s="847"/>
      <c r="I87" s="847"/>
      <c r="J87" s="850">
        <f>IF(J42="","",J42)</f>
      </c>
      <c r="K87" s="851"/>
      <c r="L87" s="854">
        <f>IF(L42="","",L42)</f>
      </c>
      <c r="M87" s="234">
        <f>IF(M42="","",M42)</f>
      </c>
      <c r="N87" s="235"/>
      <c r="O87" s="236"/>
      <c r="P87" s="234">
        <f>IF(P42="","",P42)</f>
      </c>
      <c r="Q87" s="235"/>
      <c r="R87" s="235"/>
      <c r="S87" s="235"/>
      <c r="T87" s="236"/>
      <c r="U87" s="856">
        <f>IF(U42="","",U42)</f>
      </c>
      <c r="V87" s="857"/>
      <c r="W87" s="2"/>
      <c r="X87" s="1"/>
      <c r="Y87" s="1"/>
      <c r="Z87" s="10"/>
      <c r="AA87" s="10"/>
      <c r="AB87" s="10"/>
      <c r="AC87" s="10"/>
      <c r="AD87" s="10"/>
      <c r="AE87" s="10"/>
    </row>
    <row r="88" spans="1:31" ht="12.75" customHeight="1">
      <c r="A88" s="848"/>
      <c r="B88" s="849"/>
      <c r="C88" s="849"/>
      <c r="D88" s="849"/>
      <c r="E88" s="849"/>
      <c r="F88" s="849"/>
      <c r="G88" s="849"/>
      <c r="H88" s="849"/>
      <c r="I88" s="849"/>
      <c r="J88" s="852"/>
      <c r="K88" s="853"/>
      <c r="L88" s="855"/>
      <c r="M88" s="356"/>
      <c r="N88" s="357"/>
      <c r="O88" s="358"/>
      <c r="P88" s="356"/>
      <c r="Q88" s="357"/>
      <c r="R88" s="357"/>
      <c r="S88" s="357"/>
      <c r="T88" s="358"/>
      <c r="U88" s="154"/>
      <c r="V88" s="368"/>
      <c r="W88" s="2"/>
      <c r="X88" s="1"/>
      <c r="Y88" s="1"/>
      <c r="Z88" s="10"/>
      <c r="AA88" s="10"/>
      <c r="AB88" s="10"/>
      <c r="AC88" s="10"/>
      <c r="AD88" s="10"/>
      <c r="AE88" s="10"/>
    </row>
    <row r="89" spans="1:31" ht="12.7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4"/>
      <c r="M89" s="840" t="s">
        <v>71</v>
      </c>
      <c r="N89" s="841"/>
      <c r="O89" s="842"/>
      <c r="P89" s="307">
        <f>IF(P44="","",P44)</f>
        <v>0</v>
      </c>
      <c r="Q89" s="308"/>
      <c r="R89" s="308"/>
      <c r="S89" s="308"/>
      <c r="T89" s="309"/>
      <c r="U89" s="241"/>
      <c r="V89" s="671"/>
      <c r="W89" s="10"/>
      <c r="X89" s="6"/>
      <c r="Y89" s="2"/>
      <c r="Z89" s="10"/>
      <c r="AA89" s="10"/>
      <c r="AB89" s="10"/>
      <c r="AC89" s="10"/>
      <c r="AD89" s="10"/>
      <c r="AE89" s="10"/>
    </row>
    <row r="90" spans="1:31" ht="12.75" customHeight="1" thickBot="1">
      <c r="A90" s="242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5"/>
      <c r="M90" s="843"/>
      <c r="N90" s="844"/>
      <c r="O90" s="845"/>
      <c r="P90" s="310"/>
      <c r="Q90" s="311"/>
      <c r="R90" s="311"/>
      <c r="S90" s="311"/>
      <c r="T90" s="312"/>
      <c r="U90" s="243"/>
      <c r="V90" s="672"/>
      <c r="W90" s="10"/>
      <c r="X90" s="6"/>
      <c r="Y90" s="2"/>
      <c r="Z90" s="10"/>
      <c r="AA90" s="10"/>
      <c r="AB90" s="10"/>
      <c r="AC90" s="10"/>
      <c r="AD90" s="10"/>
      <c r="AE90" s="10"/>
    </row>
    <row r="91" spans="1:31" ht="12.75" customHeight="1">
      <c r="A91" s="6" t="s">
        <v>27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491" t="s">
        <v>54</v>
      </c>
      <c r="M91" s="491"/>
      <c r="N91" s="491"/>
      <c r="O91" s="491"/>
      <c r="P91" s="491"/>
      <c r="Q91" s="491"/>
      <c r="R91" s="491"/>
      <c r="S91" s="491"/>
      <c r="T91" s="491"/>
      <c r="U91" s="6"/>
      <c r="V91" s="6"/>
      <c r="X91" s="6"/>
      <c r="Y91" s="6"/>
      <c r="Z91" s="80" t="s">
        <v>66</v>
      </c>
      <c r="AA91" s="7" t="s">
        <v>65</v>
      </c>
      <c r="AB91" s="7"/>
      <c r="AC91" s="6"/>
      <c r="AD91" s="6"/>
      <c r="AE91" s="6"/>
    </row>
    <row r="92" spans="2:31" ht="12.75" customHeight="1">
      <c r="B92" s="66"/>
      <c r="C92" s="9"/>
      <c r="D92" s="9"/>
      <c r="E92" s="9"/>
      <c r="F92" s="9"/>
      <c r="G92" s="9"/>
      <c r="H92" s="9"/>
      <c r="I92" s="9"/>
      <c r="J92" s="9"/>
      <c r="K92" s="9"/>
      <c r="L92" s="491"/>
      <c r="M92" s="491"/>
      <c r="N92" s="491"/>
      <c r="O92" s="491"/>
      <c r="P92" s="491"/>
      <c r="Q92" s="491"/>
      <c r="R92" s="491"/>
      <c r="S92" s="491"/>
      <c r="T92" s="491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75" customHeight="1">
      <c r="A93" s="476" t="s">
        <v>29</v>
      </c>
      <c r="B93" s="477"/>
      <c r="C93" s="477"/>
      <c r="D93" s="477"/>
      <c r="E93" s="477"/>
      <c r="F93" s="477"/>
      <c r="G93" s="477"/>
      <c r="H93" s="4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836" t="s">
        <v>53</v>
      </c>
      <c r="Z93" s="836"/>
      <c r="AA93" s="836"/>
      <c r="AB93" s="838">
        <f>IF(AB3="","",AB3)</f>
      </c>
      <c r="AC93" s="838"/>
      <c r="AD93" s="838"/>
      <c r="AE93" s="838"/>
    </row>
    <row r="94" spans="1:31" ht="12.75" customHeight="1">
      <c r="A94" s="478"/>
      <c r="B94" s="478"/>
      <c r="C94" s="478"/>
      <c r="D94" s="478"/>
      <c r="E94" s="478"/>
      <c r="F94" s="478"/>
      <c r="G94" s="478"/>
      <c r="H94" s="478"/>
      <c r="I94" s="449" t="s">
        <v>28</v>
      </c>
      <c r="J94" s="44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837"/>
      <c r="Z94" s="837"/>
      <c r="AA94" s="837"/>
      <c r="AB94" s="839"/>
      <c r="AC94" s="839"/>
      <c r="AD94" s="839"/>
      <c r="AE94" s="839"/>
    </row>
    <row r="95" spans="1:31" ht="12.75" customHeight="1" thickBo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6"/>
      <c r="L95" s="6"/>
      <c r="M95" s="6"/>
      <c r="N95" s="6"/>
      <c r="O95" s="527">
        <f>O5</f>
        <v>45107</v>
      </c>
      <c r="P95" s="527"/>
      <c r="Q95" s="527"/>
      <c r="R95" s="527"/>
      <c r="S95" s="527"/>
      <c r="T95" s="6"/>
      <c r="U95" s="6"/>
      <c r="V95" s="6"/>
      <c r="W95" s="6"/>
      <c r="X95" s="6"/>
      <c r="Y95" s="10"/>
      <c r="Z95" s="12"/>
      <c r="AA95" s="12"/>
      <c r="AB95" s="12"/>
      <c r="AC95" s="12"/>
      <c r="AD95" s="12"/>
      <c r="AE95" s="12"/>
    </row>
    <row r="96" spans="1:31" ht="12.75" customHeight="1" thickBot="1">
      <c r="A96" s="822" t="s">
        <v>25</v>
      </c>
      <c r="B96" s="823"/>
      <c r="C96" s="824"/>
      <c r="D96" s="825">
        <f>IF(D6="","",D6)</f>
      </c>
      <c r="E96" s="826"/>
      <c r="F96" s="826"/>
      <c r="G96" s="826"/>
      <c r="H96" s="826"/>
      <c r="I96" s="826"/>
      <c r="J96" s="82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0"/>
      <c r="Z96" s="32"/>
      <c r="AA96" s="33"/>
      <c r="AB96" s="34"/>
      <c r="AC96" s="35"/>
      <c r="AD96" s="33"/>
      <c r="AE96" s="36"/>
    </row>
    <row r="97" spans="1:31" ht="12.75" customHeight="1">
      <c r="A97" s="748" t="s">
        <v>37</v>
      </c>
      <c r="B97" s="749"/>
      <c r="C97" s="750"/>
      <c r="D97" s="828">
        <f>IF(D7="","",D7)</f>
      </c>
      <c r="E97" s="829"/>
      <c r="F97" s="829"/>
      <c r="G97" s="829"/>
      <c r="H97" s="829"/>
      <c r="I97" s="829"/>
      <c r="J97" s="830"/>
      <c r="K97" s="6"/>
      <c r="L97" s="834" t="s">
        <v>26</v>
      </c>
      <c r="M97" s="765"/>
      <c r="N97" s="765"/>
      <c r="O97" s="774">
        <f>IF(O7="","",O7)</f>
      </c>
      <c r="P97" s="774"/>
      <c r="Q97" s="835"/>
      <c r="R97" s="773" t="s">
        <v>136</v>
      </c>
      <c r="S97" s="774"/>
      <c r="T97" s="765">
        <f>IF(T7="","",T7)</f>
      </c>
      <c r="U97" s="765"/>
      <c r="V97" s="765"/>
      <c r="W97" s="765"/>
      <c r="X97" s="766"/>
      <c r="Y97" s="10"/>
      <c r="Z97" s="31"/>
      <c r="AA97" s="10"/>
      <c r="AB97" s="13"/>
      <c r="AC97" s="14"/>
      <c r="AD97" s="10"/>
      <c r="AE97" s="29"/>
    </row>
    <row r="98" spans="1:31" ht="12.75" customHeight="1" thickBot="1">
      <c r="A98" s="751"/>
      <c r="B98" s="752"/>
      <c r="C98" s="753"/>
      <c r="D98" s="831"/>
      <c r="E98" s="832"/>
      <c r="F98" s="832"/>
      <c r="G98" s="832"/>
      <c r="H98" s="832"/>
      <c r="I98" s="832"/>
      <c r="J98" s="833"/>
      <c r="K98" s="6"/>
      <c r="L98" s="85"/>
      <c r="M98" s="86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88"/>
      <c r="Y98" s="10"/>
      <c r="Z98" s="31"/>
      <c r="AA98" s="10"/>
      <c r="AB98" s="13"/>
      <c r="AC98" s="14"/>
      <c r="AD98" s="10"/>
      <c r="AE98" s="29"/>
    </row>
    <row r="99" spans="1:31" ht="12.75" customHeight="1">
      <c r="A99" s="6"/>
      <c r="B99" s="468" t="s">
        <v>31</v>
      </c>
      <c r="C99" s="468"/>
      <c r="D99" s="468"/>
      <c r="E99" s="468"/>
      <c r="F99" s="468"/>
      <c r="G99" s="468"/>
      <c r="H99" s="468"/>
      <c r="I99" s="468"/>
      <c r="J99" s="8"/>
      <c r="K99" s="6"/>
      <c r="L99" s="89"/>
      <c r="M99" s="87"/>
      <c r="N99" s="106" t="s">
        <v>41</v>
      </c>
      <c r="O99" s="819">
        <f>IF(O9="","",O9)</f>
      </c>
      <c r="P99" s="819"/>
      <c r="Q99" s="819"/>
      <c r="R99" s="819"/>
      <c r="S99" s="105"/>
      <c r="T99" s="105"/>
      <c r="U99" s="105"/>
      <c r="V99" s="105"/>
      <c r="W99" s="105"/>
      <c r="X99" s="88"/>
      <c r="Y99" s="10"/>
      <c r="Z99" s="37"/>
      <c r="AA99" s="19"/>
      <c r="AB99" s="18"/>
      <c r="AC99" s="20"/>
      <c r="AD99" s="19"/>
      <c r="AE99" s="38"/>
    </row>
    <row r="100" spans="1:31" ht="12.75" customHeight="1" thickBot="1">
      <c r="A100" s="6"/>
      <c r="B100" s="469"/>
      <c r="C100" s="469"/>
      <c r="D100" s="469"/>
      <c r="E100" s="469"/>
      <c r="F100" s="469"/>
      <c r="G100" s="469"/>
      <c r="H100" s="469"/>
      <c r="I100" s="469"/>
      <c r="J100" s="6"/>
      <c r="K100" s="8"/>
      <c r="L100" s="761" t="s">
        <v>1</v>
      </c>
      <c r="M100" s="762"/>
      <c r="N100" s="105"/>
      <c r="O100" s="820">
        <f>IF(O10="","",O10)</f>
      </c>
      <c r="P100" s="820"/>
      <c r="Q100" s="820"/>
      <c r="R100" s="820"/>
      <c r="S100" s="820"/>
      <c r="T100" s="820"/>
      <c r="U100" s="820"/>
      <c r="V100" s="820"/>
      <c r="W100" s="820"/>
      <c r="X100" s="92"/>
      <c r="Y100" s="10"/>
      <c r="Z100" s="39"/>
      <c r="AA100" s="23"/>
      <c r="AB100" s="22"/>
      <c r="AC100" s="24"/>
      <c r="AD100" s="23"/>
      <c r="AE100" s="40"/>
    </row>
    <row r="101" spans="1:31" ht="12.75" customHeight="1">
      <c r="A101" s="450" t="s">
        <v>34</v>
      </c>
      <c r="B101" s="451"/>
      <c r="C101" s="451"/>
      <c r="D101" s="452"/>
      <c r="E101" s="440">
        <f>IF(E11="","",E11)</f>
        <v>0</v>
      </c>
      <c r="F101" s="441"/>
      <c r="G101" s="441"/>
      <c r="H101" s="441"/>
      <c r="I101" s="441"/>
      <c r="J101" s="442"/>
      <c r="K101" s="8"/>
      <c r="L101" s="761" t="s">
        <v>2</v>
      </c>
      <c r="M101" s="762"/>
      <c r="N101" s="105"/>
      <c r="O101" s="821">
        <f>IF(O11="","",O11)</f>
      </c>
      <c r="P101" s="821"/>
      <c r="Q101" s="821"/>
      <c r="R101" s="821"/>
      <c r="S101" s="821"/>
      <c r="T101" s="821"/>
      <c r="U101" s="821"/>
      <c r="V101" s="821"/>
      <c r="W101" s="105"/>
      <c r="X101" s="92"/>
      <c r="Y101" s="10"/>
      <c r="Z101" s="41"/>
      <c r="AA101" s="26"/>
      <c r="AB101" s="25"/>
      <c r="AC101" s="27"/>
      <c r="AD101" s="26"/>
      <c r="AE101" s="42"/>
    </row>
    <row r="102" spans="1:31" ht="12.75" customHeight="1">
      <c r="A102" s="453"/>
      <c r="B102" s="449"/>
      <c r="C102" s="449"/>
      <c r="D102" s="454"/>
      <c r="E102" s="424"/>
      <c r="F102" s="425"/>
      <c r="G102" s="425"/>
      <c r="H102" s="425"/>
      <c r="I102" s="425"/>
      <c r="J102" s="426"/>
      <c r="K102" s="6"/>
      <c r="L102" s="761"/>
      <c r="M102" s="762"/>
      <c r="N102" s="105"/>
      <c r="O102" s="821"/>
      <c r="P102" s="821"/>
      <c r="Q102" s="821"/>
      <c r="R102" s="821"/>
      <c r="S102" s="821"/>
      <c r="T102" s="821"/>
      <c r="U102" s="821"/>
      <c r="V102" s="821"/>
      <c r="W102" s="105"/>
      <c r="X102" s="92"/>
      <c r="Y102" s="10"/>
      <c r="Z102" s="28"/>
      <c r="AA102" s="16"/>
      <c r="AB102" s="15"/>
      <c r="AC102" s="21"/>
      <c r="AD102" s="16"/>
      <c r="AE102" s="30"/>
    </row>
    <row r="103" spans="1:31" ht="12.75" customHeight="1" thickBot="1">
      <c r="A103" s="482" t="s">
        <v>32</v>
      </c>
      <c r="B103" s="455" t="s">
        <v>33</v>
      </c>
      <c r="C103" s="456"/>
      <c r="D103" s="457"/>
      <c r="E103" s="430">
        <f>IF(E13="","",E13)</f>
        <v>0</v>
      </c>
      <c r="F103" s="431"/>
      <c r="G103" s="431"/>
      <c r="H103" s="431"/>
      <c r="I103" s="431"/>
      <c r="J103" s="432"/>
      <c r="K103" s="6"/>
      <c r="L103" s="718" t="s">
        <v>3</v>
      </c>
      <c r="M103" s="719"/>
      <c r="N103" s="105"/>
      <c r="O103" s="818">
        <f>IF(O13="","",O13)</f>
      </c>
      <c r="P103" s="818"/>
      <c r="Q103" s="818"/>
      <c r="R103" s="818"/>
      <c r="S103" s="818"/>
      <c r="T103" s="818"/>
      <c r="U103" s="818"/>
      <c r="V103" s="818"/>
      <c r="W103" s="105" t="s">
        <v>4</v>
      </c>
      <c r="X103" s="92"/>
      <c r="Y103" s="16"/>
      <c r="Z103" s="43"/>
      <c r="AA103" s="44"/>
      <c r="AB103" s="45"/>
      <c r="AC103" s="46"/>
      <c r="AD103" s="44"/>
      <c r="AE103" s="47"/>
    </row>
    <row r="104" spans="1:31" ht="12.75" customHeight="1" thickBot="1">
      <c r="A104" s="483"/>
      <c r="B104" s="458"/>
      <c r="C104" s="449"/>
      <c r="D104" s="454"/>
      <c r="E104" s="433"/>
      <c r="F104" s="434"/>
      <c r="G104" s="434"/>
      <c r="H104" s="434"/>
      <c r="I104" s="434"/>
      <c r="J104" s="435"/>
      <c r="K104" s="6"/>
      <c r="L104" s="93"/>
      <c r="M104" s="87"/>
      <c r="N104" s="105"/>
      <c r="O104" s="105"/>
      <c r="P104" s="105" t="s">
        <v>50</v>
      </c>
      <c r="Q104" s="633">
        <f>IF(Q14="","",Q14)</f>
      </c>
      <c r="R104" s="633"/>
      <c r="S104" s="633"/>
      <c r="T104" s="633"/>
      <c r="U104" s="633"/>
      <c r="V104" s="633"/>
      <c r="W104" s="105"/>
      <c r="X104" s="92"/>
      <c r="Y104" s="16"/>
      <c r="Z104" s="16"/>
      <c r="AA104" s="16"/>
      <c r="AB104" s="16"/>
      <c r="AC104" s="16"/>
      <c r="AD104" s="16"/>
      <c r="AE104" s="16"/>
    </row>
    <row r="105" spans="1:31" ht="12.75" customHeight="1">
      <c r="A105" s="483"/>
      <c r="B105" s="455" t="s">
        <v>35</v>
      </c>
      <c r="C105" s="456"/>
      <c r="D105" s="457"/>
      <c r="E105" s="424">
        <f>IF(E15="","",E15)</f>
        <v>0</v>
      </c>
      <c r="F105" s="425"/>
      <c r="G105" s="425"/>
      <c r="H105" s="425"/>
      <c r="I105" s="425"/>
      <c r="J105" s="426"/>
      <c r="K105" s="6"/>
      <c r="L105" s="93"/>
      <c r="M105" s="87"/>
      <c r="N105" s="105"/>
      <c r="O105" s="107"/>
      <c r="P105" s="107" t="s">
        <v>42</v>
      </c>
      <c r="Q105" s="645">
        <f>IF(Q15="","",Q15)</f>
      </c>
      <c r="R105" s="645"/>
      <c r="S105" s="645"/>
      <c r="T105" s="645"/>
      <c r="U105" s="645"/>
      <c r="V105" s="645"/>
      <c r="W105" s="105"/>
      <c r="X105" s="92"/>
      <c r="Y105" s="16"/>
      <c r="Z105" s="513" t="s">
        <v>70</v>
      </c>
      <c r="AA105" s="514"/>
      <c r="AB105" s="514"/>
      <c r="AC105" s="514"/>
      <c r="AD105" s="514"/>
      <c r="AE105" s="515"/>
    </row>
    <row r="106" spans="1:31" ht="12.75" customHeight="1" thickBot="1">
      <c r="A106" s="484"/>
      <c r="B106" s="479"/>
      <c r="C106" s="480"/>
      <c r="D106" s="481"/>
      <c r="E106" s="427"/>
      <c r="F106" s="428"/>
      <c r="G106" s="428"/>
      <c r="H106" s="428"/>
      <c r="I106" s="428"/>
      <c r="J106" s="429"/>
      <c r="K106" s="6"/>
      <c r="L106" s="699" t="s">
        <v>5</v>
      </c>
      <c r="M106" s="682"/>
      <c r="N106" s="700"/>
      <c r="O106" s="678">
        <f>O16</f>
        <v>0</v>
      </c>
      <c r="P106" s="679"/>
      <c r="Q106" s="95" t="s">
        <v>30</v>
      </c>
      <c r="R106" s="680">
        <f>R16</f>
        <v>0</v>
      </c>
      <c r="S106" s="680"/>
      <c r="T106" s="95" t="s">
        <v>6</v>
      </c>
      <c r="U106" s="681" t="s">
        <v>7</v>
      </c>
      <c r="V106" s="682"/>
      <c r="W106" s="682"/>
      <c r="X106" s="683"/>
      <c r="Y106" s="16"/>
      <c r="Z106" s="519" t="s">
        <v>38</v>
      </c>
      <c r="AA106" s="517"/>
      <c r="AB106" s="520"/>
      <c r="AC106" s="516" t="s">
        <v>39</v>
      </c>
      <c r="AD106" s="517"/>
      <c r="AE106" s="518"/>
    </row>
    <row r="107" spans="1:3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13" t="s">
        <v>43</v>
      </c>
      <c r="M107" s="714"/>
      <c r="N107" s="688"/>
      <c r="O107" s="715">
        <f>O17</f>
        <v>0</v>
      </c>
      <c r="P107" s="716"/>
      <c r="Q107" s="716"/>
      <c r="R107" s="716"/>
      <c r="S107" s="716"/>
      <c r="T107" s="717"/>
      <c r="U107" s="96" t="s">
        <v>67</v>
      </c>
      <c r="V107" s="97" t="s">
        <v>44</v>
      </c>
      <c r="W107" s="728">
        <f>W17</f>
        <v>0</v>
      </c>
      <c r="X107" s="729"/>
      <c r="Y107" s="16"/>
      <c r="Z107" s="726">
        <f>IF(Z17="","",Z17)</f>
      </c>
      <c r="AA107" s="693"/>
      <c r="AB107" s="688" t="s">
        <v>13</v>
      </c>
      <c r="AC107" s="692">
        <f>IF(AC17="","",AC17)</f>
      </c>
      <c r="AD107" s="693"/>
      <c r="AE107" s="690" t="s">
        <v>13</v>
      </c>
    </row>
    <row r="108" spans="1:31" ht="12.75" customHeight="1" thickBot="1">
      <c r="A108" s="701" t="s">
        <v>36</v>
      </c>
      <c r="B108" s="702"/>
      <c r="C108" s="703">
        <f>IF(C18="","",C18)</f>
      </c>
      <c r="D108" s="704"/>
      <c r="E108" s="704"/>
      <c r="F108" s="704"/>
      <c r="G108" s="704"/>
      <c r="H108" s="704"/>
      <c r="I108" s="704"/>
      <c r="J108" s="705"/>
      <c r="K108" s="6"/>
      <c r="L108" s="708" t="s">
        <v>8</v>
      </c>
      <c r="M108" s="709"/>
      <c r="N108" s="689"/>
      <c r="O108" s="710">
        <f>O18</f>
        <v>0</v>
      </c>
      <c r="P108" s="711"/>
      <c r="Q108" s="711"/>
      <c r="R108" s="711"/>
      <c r="S108" s="711"/>
      <c r="T108" s="712"/>
      <c r="U108" s="98" t="s">
        <v>68</v>
      </c>
      <c r="V108" s="99" t="s">
        <v>45</v>
      </c>
      <c r="W108" s="730"/>
      <c r="X108" s="731"/>
      <c r="Y108" s="16"/>
      <c r="Z108" s="727"/>
      <c r="AA108" s="695"/>
      <c r="AB108" s="689"/>
      <c r="AC108" s="694"/>
      <c r="AD108" s="695"/>
      <c r="AE108" s="691"/>
    </row>
    <row r="109" spans="1:31" ht="12.75" customHeight="1" thickBo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0"/>
      <c r="Z109" s="1"/>
      <c r="AA109" s="1"/>
      <c r="AB109" s="1"/>
      <c r="AC109" s="1"/>
      <c r="AD109" s="1"/>
      <c r="AE109" s="1"/>
    </row>
    <row r="110" spans="1:31" ht="12.75" customHeight="1">
      <c r="A110" s="384" t="s">
        <v>21</v>
      </c>
      <c r="B110" s="152"/>
      <c r="C110" s="152"/>
      <c r="D110" s="152"/>
      <c r="E110" s="152"/>
      <c r="F110" s="152"/>
      <c r="G110" s="152"/>
      <c r="H110" s="152"/>
      <c r="I110" s="153"/>
      <c r="J110" s="151" t="s">
        <v>22</v>
      </c>
      <c r="K110" s="153"/>
      <c r="L110" s="382" t="s">
        <v>46</v>
      </c>
      <c r="M110" s="151" t="s">
        <v>23</v>
      </c>
      <c r="N110" s="152"/>
      <c r="O110" s="153"/>
      <c r="P110" s="151" t="s">
        <v>0</v>
      </c>
      <c r="Q110" s="152"/>
      <c r="R110" s="152"/>
      <c r="S110" s="152"/>
      <c r="T110" s="153"/>
      <c r="U110" s="151" t="s">
        <v>24</v>
      </c>
      <c r="V110" s="367"/>
      <c r="W110" s="1"/>
      <c r="X110" s="346" t="s">
        <v>9</v>
      </c>
      <c r="Y110" s="347"/>
      <c r="Z110" s="151" t="s">
        <v>10</v>
      </c>
      <c r="AA110" s="152"/>
      <c r="AB110" s="153"/>
      <c r="AC110" s="799">
        <f>IF(AC20="","",AC20)</f>
      </c>
      <c r="AD110" s="800"/>
      <c r="AE110" s="801"/>
    </row>
    <row r="111" spans="1:31" ht="12.75" customHeight="1">
      <c r="A111" s="385"/>
      <c r="B111" s="155"/>
      <c r="C111" s="155"/>
      <c r="D111" s="155"/>
      <c r="E111" s="155"/>
      <c r="F111" s="155"/>
      <c r="G111" s="155"/>
      <c r="H111" s="155"/>
      <c r="I111" s="156"/>
      <c r="J111" s="154"/>
      <c r="K111" s="156"/>
      <c r="L111" s="383"/>
      <c r="M111" s="154"/>
      <c r="N111" s="155"/>
      <c r="O111" s="156"/>
      <c r="P111" s="154"/>
      <c r="Q111" s="155"/>
      <c r="R111" s="155"/>
      <c r="S111" s="155"/>
      <c r="T111" s="156"/>
      <c r="U111" s="154"/>
      <c r="V111" s="368"/>
      <c r="W111" s="1"/>
      <c r="X111" s="348"/>
      <c r="Y111" s="349"/>
      <c r="Z111" s="154"/>
      <c r="AA111" s="155"/>
      <c r="AB111" s="156"/>
      <c r="AC111" s="793"/>
      <c r="AD111" s="794"/>
      <c r="AE111" s="795"/>
    </row>
    <row r="112" spans="1:31" ht="12.75" customHeight="1">
      <c r="A112" s="684">
        <f>IF(A22="","",A22)</f>
      </c>
      <c r="B112" s="685"/>
      <c r="C112" s="685"/>
      <c r="D112" s="685"/>
      <c r="E112" s="685"/>
      <c r="F112" s="685"/>
      <c r="G112" s="685"/>
      <c r="H112" s="685"/>
      <c r="I112" s="686"/>
      <c r="J112" s="802">
        <f>IF(J22="","",J22)</f>
      </c>
      <c r="K112" s="803"/>
      <c r="L112" s="806">
        <f>IF(L22="","",L22)</f>
      </c>
      <c r="M112" s="808">
        <f>IF(M22="","",M22)</f>
      </c>
      <c r="N112" s="809"/>
      <c r="O112" s="810"/>
      <c r="P112" s="262">
        <f>IF(P22="","",P22)</f>
      </c>
      <c r="Q112" s="263"/>
      <c r="R112" s="263"/>
      <c r="S112" s="263"/>
      <c r="T112" s="264"/>
      <c r="U112" s="814">
        <f>IF(U22="","",U22)</f>
      </c>
      <c r="V112" s="815"/>
      <c r="W112" s="17"/>
      <c r="X112" s="348"/>
      <c r="Y112" s="349"/>
      <c r="Z112" s="258" t="s">
        <v>14</v>
      </c>
      <c r="AA112" s="241"/>
      <c r="AB112" s="244"/>
      <c r="AC112" s="790">
        <f>IF(AC22="","",AC22)</f>
        <v>0</v>
      </c>
      <c r="AD112" s="791"/>
      <c r="AE112" s="792"/>
    </row>
    <row r="113" spans="1:31" ht="12.75" customHeight="1">
      <c r="A113" s="632"/>
      <c r="B113" s="633"/>
      <c r="C113" s="633"/>
      <c r="D113" s="633"/>
      <c r="E113" s="633"/>
      <c r="F113" s="633"/>
      <c r="G113" s="633"/>
      <c r="H113" s="633"/>
      <c r="I113" s="634"/>
      <c r="J113" s="804"/>
      <c r="K113" s="805"/>
      <c r="L113" s="807"/>
      <c r="M113" s="811"/>
      <c r="N113" s="812"/>
      <c r="O113" s="813"/>
      <c r="P113" s="237"/>
      <c r="Q113" s="238"/>
      <c r="R113" s="238"/>
      <c r="S113" s="238"/>
      <c r="T113" s="239"/>
      <c r="U113" s="816"/>
      <c r="V113" s="817"/>
      <c r="W113" s="17"/>
      <c r="X113" s="348"/>
      <c r="Y113" s="349"/>
      <c r="Z113" s="154"/>
      <c r="AA113" s="155"/>
      <c r="AB113" s="156"/>
      <c r="AC113" s="793"/>
      <c r="AD113" s="794"/>
      <c r="AE113" s="795"/>
    </row>
    <row r="114" spans="1:31" ht="12.75" customHeight="1">
      <c r="A114" s="139">
        <f>IF(A24="","",A24)</f>
      </c>
      <c r="B114" s="140"/>
      <c r="C114" s="140"/>
      <c r="D114" s="140"/>
      <c r="E114" s="140"/>
      <c r="F114" s="140"/>
      <c r="G114" s="140"/>
      <c r="H114" s="140"/>
      <c r="I114" s="141"/>
      <c r="J114" s="630">
        <f>IF(J24="","",J24)</f>
      </c>
      <c r="K114" s="631"/>
      <c r="L114" s="137">
        <f>IF(L24="","",L24)</f>
      </c>
      <c r="M114" s="163">
        <f>IF(M24="","",M24)</f>
      </c>
      <c r="N114" s="164"/>
      <c r="O114" s="165"/>
      <c r="P114" s="647">
        <f>IF(P24="","",P24)</f>
      </c>
      <c r="Q114" s="648"/>
      <c r="R114" s="648"/>
      <c r="S114" s="648"/>
      <c r="T114" s="649"/>
      <c r="U114" s="706">
        <f>IF(U24="","",U24)</f>
      </c>
      <c r="V114" s="707"/>
      <c r="W114" s="1"/>
      <c r="X114" s="348"/>
      <c r="Y114" s="349"/>
      <c r="Z114" s="258" t="s">
        <v>16</v>
      </c>
      <c r="AA114" s="241"/>
      <c r="AB114" s="244"/>
      <c r="AC114" s="790">
        <f>IF(AC24="","",AC24)</f>
        <v>0</v>
      </c>
      <c r="AD114" s="791"/>
      <c r="AE114" s="792"/>
    </row>
    <row r="115" spans="1:31" ht="12.75" customHeight="1" thickBot="1">
      <c r="A115" s="142"/>
      <c r="B115" s="143"/>
      <c r="C115" s="143"/>
      <c r="D115" s="143"/>
      <c r="E115" s="143"/>
      <c r="F115" s="143"/>
      <c r="G115" s="143"/>
      <c r="H115" s="143"/>
      <c r="I115" s="144"/>
      <c r="J115" s="630"/>
      <c r="K115" s="631"/>
      <c r="L115" s="138"/>
      <c r="M115" s="163"/>
      <c r="N115" s="164"/>
      <c r="O115" s="165"/>
      <c r="P115" s="653"/>
      <c r="Q115" s="654"/>
      <c r="R115" s="654"/>
      <c r="S115" s="654"/>
      <c r="T115" s="655"/>
      <c r="U115" s="675"/>
      <c r="V115" s="676"/>
      <c r="W115" s="1"/>
      <c r="X115" s="350"/>
      <c r="Y115" s="351"/>
      <c r="Z115" s="381"/>
      <c r="AA115" s="243"/>
      <c r="AB115" s="245"/>
      <c r="AC115" s="796"/>
      <c r="AD115" s="797"/>
      <c r="AE115" s="798"/>
    </row>
    <row r="116" spans="1:31" ht="12.75" customHeight="1">
      <c r="A116" s="632">
        <f>IF(A26="","",A26)</f>
      </c>
      <c r="B116" s="633"/>
      <c r="C116" s="633"/>
      <c r="D116" s="633"/>
      <c r="E116" s="633"/>
      <c r="F116" s="633"/>
      <c r="G116" s="633"/>
      <c r="H116" s="633"/>
      <c r="I116" s="634"/>
      <c r="J116" s="630">
        <f>IF(J26="","",J26)</f>
      </c>
      <c r="K116" s="631"/>
      <c r="L116" s="137">
        <f>IF(L26="","",L26)</f>
      </c>
      <c r="M116" s="163">
        <f>IF(M26="","",M26)</f>
      </c>
      <c r="N116" s="164"/>
      <c r="O116" s="165"/>
      <c r="P116" s="647">
        <f>IF(P26="","",P26)</f>
      </c>
      <c r="Q116" s="648"/>
      <c r="R116" s="648"/>
      <c r="S116" s="648"/>
      <c r="T116" s="649"/>
      <c r="U116" s="706">
        <f>IF(U26="","",U26)</f>
      </c>
      <c r="V116" s="707"/>
      <c r="W116" s="1"/>
      <c r="X116" s="384" t="s">
        <v>47</v>
      </c>
      <c r="Y116" s="152"/>
      <c r="Z116" s="610" t="s">
        <v>15</v>
      </c>
      <c r="AA116" s="611"/>
      <c r="AB116" s="612"/>
      <c r="AC116" s="178" t="s">
        <v>48</v>
      </c>
      <c r="AD116" s="178"/>
      <c r="AE116" s="179"/>
    </row>
    <row r="117" spans="1:31" ht="12.75" customHeight="1" thickBot="1">
      <c r="A117" s="142"/>
      <c r="B117" s="143"/>
      <c r="C117" s="143"/>
      <c r="D117" s="143"/>
      <c r="E117" s="143"/>
      <c r="F117" s="143"/>
      <c r="G117" s="143"/>
      <c r="H117" s="143"/>
      <c r="I117" s="144"/>
      <c r="J117" s="630"/>
      <c r="K117" s="631"/>
      <c r="L117" s="138"/>
      <c r="M117" s="163"/>
      <c r="N117" s="164"/>
      <c r="O117" s="165"/>
      <c r="P117" s="653"/>
      <c r="Q117" s="654"/>
      <c r="R117" s="654"/>
      <c r="S117" s="654"/>
      <c r="T117" s="655"/>
      <c r="U117" s="675"/>
      <c r="V117" s="676"/>
      <c r="W117" s="1"/>
      <c r="X117" s="242"/>
      <c r="Y117" s="243"/>
      <c r="Z117" s="613"/>
      <c r="AA117" s="614"/>
      <c r="AB117" s="615"/>
      <c r="AC117" s="180"/>
      <c r="AD117" s="180"/>
      <c r="AE117" s="181"/>
    </row>
    <row r="118" spans="1:31" ht="12.75" customHeight="1">
      <c r="A118" s="139">
        <f>IF(A28="","",A28)</f>
      </c>
      <c r="B118" s="140"/>
      <c r="C118" s="140"/>
      <c r="D118" s="140"/>
      <c r="E118" s="140"/>
      <c r="F118" s="140"/>
      <c r="G118" s="140"/>
      <c r="H118" s="140"/>
      <c r="I118" s="141"/>
      <c r="J118" s="630">
        <f>IF(J28="","",J28)</f>
      </c>
      <c r="K118" s="631"/>
      <c r="L118" s="137">
        <f>IF(L28="","",L28)</f>
      </c>
      <c r="M118" s="163">
        <f>IF(M28="","",M28)</f>
      </c>
      <c r="N118" s="164"/>
      <c r="O118" s="165"/>
      <c r="P118" s="647">
        <f>IF(P28="","",P28)</f>
      </c>
      <c r="Q118" s="648"/>
      <c r="R118" s="648"/>
      <c r="S118" s="648"/>
      <c r="T118" s="649"/>
      <c r="U118" s="706">
        <f>IF(U28="","",U28)</f>
      </c>
      <c r="V118" s="707"/>
      <c r="W118" s="2"/>
      <c r="X118" s="206" t="str">
        <f>X28</f>
        <v>支払金内訳</v>
      </c>
      <c r="Y118" s="151" t="s">
        <v>63</v>
      </c>
      <c r="Z118" s="152"/>
      <c r="AA118" s="153"/>
      <c r="AB118" s="787">
        <f>IF(AB28="","",AB28)</f>
      </c>
      <c r="AC118" s="788"/>
      <c r="AD118" s="788"/>
      <c r="AE118" s="789"/>
    </row>
    <row r="119" spans="1:31" ht="12.75" customHeight="1">
      <c r="A119" s="142"/>
      <c r="B119" s="143"/>
      <c r="C119" s="143"/>
      <c r="D119" s="143"/>
      <c r="E119" s="143"/>
      <c r="F119" s="143"/>
      <c r="G119" s="143"/>
      <c r="H119" s="143"/>
      <c r="I119" s="144"/>
      <c r="J119" s="630"/>
      <c r="K119" s="631"/>
      <c r="L119" s="138"/>
      <c r="M119" s="163"/>
      <c r="N119" s="164"/>
      <c r="O119" s="165"/>
      <c r="P119" s="653"/>
      <c r="Q119" s="654"/>
      <c r="R119" s="654"/>
      <c r="S119" s="654"/>
      <c r="T119" s="655"/>
      <c r="U119" s="675"/>
      <c r="V119" s="676"/>
      <c r="W119" s="2"/>
      <c r="X119" s="207"/>
      <c r="Y119" s="154"/>
      <c r="Z119" s="155"/>
      <c r="AA119" s="156"/>
      <c r="AB119" s="194"/>
      <c r="AC119" s="195"/>
      <c r="AD119" s="195"/>
      <c r="AE119" s="196"/>
    </row>
    <row r="120" spans="1:31" ht="12.75" customHeight="1">
      <c r="A120" s="139">
        <f>IF(A30="","",A30)</f>
      </c>
      <c r="B120" s="140"/>
      <c r="C120" s="140"/>
      <c r="D120" s="140"/>
      <c r="E120" s="140"/>
      <c r="F120" s="140"/>
      <c r="G120" s="140"/>
      <c r="H120" s="140"/>
      <c r="I120" s="141"/>
      <c r="J120" s="630">
        <f>IF(J30="","",J30)</f>
      </c>
      <c r="K120" s="631"/>
      <c r="L120" s="137">
        <f>IF(L30="","",L30)</f>
      </c>
      <c r="M120" s="163">
        <f>IF(M30="","",M30)</f>
      </c>
      <c r="N120" s="164"/>
      <c r="O120" s="165"/>
      <c r="P120" s="647">
        <f>IF(P30="","",P30)</f>
      </c>
      <c r="Q120" s="648"/>
      <c r="R120" s="648"/>
      <c r="S120" s="648"/>
      <c r="T120" s="649"/>
      <c r="U120" s="706">
        <f>IF(U30="","",U30)</f>
      </c>
      <c r="V120" s="707"/>
      <c r="W120" s="2"/>
      <c r="X120" s="207"/>
      <c r="Y120" s="157" t="s">
        <v>18</v>
      </c>
      <c r="Z120" s="158"/>
      <c r="AA120" s="159"/>
      <c r="AB120" s="191">
        <f>IF(AB30="","",AB30)</f>
      </c>
      <c r="AC120" s="192"/>
      <c r="AD120" s="192"/>
      <c r="AE120" s="193"/>
    </row>
    <row r="121" spans="1:31" ht="12.75" customHeight="1">
      <c r="A121" s="142"/>
      <c r="B121" s="143"/>
      <c r="C121" s="143"/>
      <c r="D121" s="143"/>
      <c r="E121" s="143"/>
      <c r="F121" s="143"/>
      <c r="G121" s="143"/>
      <c r="H121" s="143"/>
      <c r="I121" s="144"/>
      <c r="J121" s="630"/>
      <c r="K121" s="631"/>
      <c r="L121" s="138"/>
      <c r="M121" s="163"/>
      <c r="N121" s="164"/>
      <c r="O121" s="165"/>
      <c r="P121" s="653"/>
      <c r="Q121" s="654"/>
      <c r="R121" s="654"/>
      <c r="S121" s="654"/>
      <c r="T121" s="655"/>
      <c r="U121" s="675"/>
      <c r="V121" s="676"/>
      <c r="W121" s="2"/>
      <c r="X121" s="207"/>
      <c r="Y121" s="160"/>
      <c r="Z121" s="161"/>
      <c r="AA121" s="162"/>
      <c r="AB121" s="194"/>
      <c r="AC121" s="195"/>
      <c r="AD121" s="195"/>
      <c r="AE121" s="196"/>
    </row>
    <row r="122" spans="1:31" ht="12.75" customHeight="1">
      <c r="A122" s="139">
        <f>IF(A32="","",A32)</f>
      </c>
      <c r="B122" s="140"/>
      <c r="C122" s="140"/>
      <c r="D122" s="140"/>
      <c r="E122" s="140"/>
      <c r="F122" s="140"/>
      <c r="G122" s="140"/>
      <c r="H122" s="140"/>
      <c r="I122" s="141"/>
      <c r="J122" s="630">
        <f>IF(J32="","",J32)</f>
      </c>
      <c r="K122" s="631"/>
      <c r="L122" s="137">
        <f>IF(L32="","",L32)</f>
      </c>
      <c r="M122" s="163">
        <f>IF(M32="","",M32)</f>
      </c>
      <c r="N122" s="164"/>
      <c r="O122" s="165"/>
      <c r="P122" s="647">
        <f>IF(P32="","",P32)</f>
      </c>
      <c r="Q122" s="648"/>
      <c r="R122" s="648"/>
      <c r="S122" s="648"/>
      <c r="T122" s="649"/>
      <c r="U122" s="706">
        <f>IF(U32="","",U32)</f>
      </c>
      <c r="V122" s="707"/>
      <c r="W122" s="3"/>
      <c r="X122" s="207"/>
      <c r="Y122" s="723" t="s">
        <v>51</v>
      </c>
      <c r="Z122" s="158" t="s">
        <v>11</v>
      </c>
      <c r="AA122" s="159"/>
      <c r="AB122" s="191">
        <f>IF(AB32="","",AB32)</f>
      </c>
      <c r="AC122" s="192"/>
      <c r="AD122" s="192"/>
      <c r="AE122" s="193"/>
    </row>
    <row r="123" spans="1:31" ht="12.75" customHeight="1">
      <c r="A123" s="142"/>
      <c r="B123" s="143"/>
      <c r="C123" s="143"/>
      <c r="D123" s="143"/>
      <c r="E123" s="143"/>
      <c r="F123" s="143"/>
      <c r="G123" s="143"/>
      <c r="H123" s="143"/>
      <c r="I123" s="144"/>
      <c r="J123" s="630"/>
      <c r="K123" s="631"/>
      <c r="L123" s="138"/>
      <c r="M123" s="163"/>
      <c r="N123" s="164"/>
      <c r="O123" s="165"/>
      <c r="P123" s="653"/>
      <c r="Q123" s="654"/>
      <c r="R123" s="654"/>
      <c r="S123" s="654"/>
      <c r="T123" s="655"/>
      <c r="U123" s="675"/>
      <c r="V123" s="676"/>
      <c r="W123" s="3"/>
      <c r="X123" s="207"/>
      <c r="Y123" s="724"/>
      <c r="Z123" s="161"/>
      <c r="AA123" s="162"/>
      <c r="AB123" s="194"/>
      <c r="AC123" s="195"/>
      <c r="AD123" s="195"/>
      <c r="AE123" s="196"/>
    </row>
    <row r="124" spans="1:31" ht="12.75" customHeight="1">
      <c r="A124" s="139">
        <f>IF(A34="","",A34)</f>
      </c>
      <c r="B124" s="140"/>
      <c r="C124" s="140"/>
      <c r="D124" s="140"/>
      <c r="E124" s="140"/>
      <c r="F124" s="140"/>
      <c r="G124" s="140"/>
      <c r="H124" s="140"/>
      <c r="I124" s="141"/>
      <c r="J124" s="630">
        <f>IF(J34="","",J34)</f>
      </c>
      <c r="K124" s="631"/>
      <c r="L124" s="137">
        <f>IF(L34="","",L34)</f>
      </c>
      <c r="M124" s="163">
        <f>IF(M34="","",M34)</f>
      </c>
      <c r="N124" s="164"/>
      <c r="O124" s="165"/>
      <c r="P124" s="647">
        <f>IF(P34="","",P34)</f>
      </c>
      <c r="Q124" s="648"/>
      <c r="R124" s="648"/>
      <c r="S124" s="648"/>
      <c r="T124" s="649"/>
      <c r="U124" s="706">
        <f>IF(U34="","",U34)</f>
      </c>
      <c r="V124" s="707"/>
      <c r="W124" s="3"/>
      <c r="X124" s="207"/>
      <c r="Y124" s="724"/>
      <c r="Z124" s="158" t="s">
        <v>12</v>
      </c>
      <c r="AA124" s="159"/>
      <c r="AB124" s="191">
        <f>IF(AB34="","",AB34)</f>
      </c>
      <c r="AC124" s="192"/>
      <c r="AD124" s="192"/>
      <c r="AE124" s="193"/>
    </row>
    <row r="125" spans="1:31" ht="12.75" customHeight="1">
      <c r="A125" s="142"/>
      <c r="B125" s="143"/>
      <c r="C125" s="143"/>
      <c r="D125" s="143"/>
      <c r="E125" s="143"/>
      <c r="F125" s="143"/>
      <c r="G125" s="143"/>
      <c r="H125" s="143"/>
      <c r="I125" s="144"/>
      <c r="J125" s="630"/>
      <c r="K125" s="631"/>
      <c r="L125" s="138"/>
      <c r="M125" s="163"/>
      <c r="N125" s="164"/>
      <c r="O125" s="165"/>
      <c r="P125" s="653"/>
      <c r="Q125" s="654"/>
      <c r="R125" s="654"/>
      <c r="S125" s="654"/>
      <c r="T125" s="655"/>
      <c r="U125" s="675"/>
      <c r="V125" s="676"/>
      <c r="W125" s="3"/>
      <c r="X125" s="207"/>
      <c r="Y125" s="724"/>
      <c r="Z125" s="161"/>
      <c r="AA125" s="162"/>
      <c r="AB125" s="194"/>
      <c r="AC125" s="195"/>
      <c r="AD125" s="195"/>
      <c r="AE125" s="196"/>
    </row>
    <row r="126" spans="1:31" ht="12.75" customHeight="1">
      <c r="A126" s="139">
        <f>IF(A36="","",A36)</f>
      </c>
      <c r="B126" s="140"/>
      <c r="C126" s="140"/>
      <c r="D126" s="140"/>
      <c r="E126" s="140"/>
      <c r="F126" s="140"/>
      <c r="G126" s="140"/>
      <c r="H126" s="140"/>
      <c r="I126" s="141"/>
      <c r="J126" s="630">
        <f>IF(J36="","",J36)</f>
      </c>
      <c r="K126" s="631"/>
      <c r="L126" s="137">
        <f>IF(L36="","",L36)</f>
      </c>
      <c r="M126" s="163">
        <f>IF(M36="","",M36)</f>
      </c>
      <c r="N126" s="164"/>
      <c r="O126" s="165"/>
      <c r="P126" s="647">
        <f>IF(P36="","",P36)</f>
      </c>
      <c r="Q126" s="648"/>
      <c r="R126" s="648"/>
      <c r="S126" s="648"/>
      <c r="T126" s="649"/>
      <c r="U126" s="706">
        <f>IF(U36="","",U36)</f>
      </c>
      <c r="V126" s="707"/>
      <c r="W126" s="2"/>
      <c r="X126" s="207"/>
      <c r="Y126" s="724"/>
      <c r="Z126" s="158" t="s">
        <v>52</v>
      </c>
      <c r="AA126" s="159"/>
      <c r="AB126" s="191">
        <f>IF(AB36="","",AB36)</f>
      </c>
      <c r="AC126" s="192"/>
      <c r="AD126" s="192"/>
      <c r="AE126" s="193"/>
    </row>
    <row r="127" spans="1:31" ht="12.75" customHeight="1">
      <c r="A127" s="142"/>
      <c r="B127" s="143"/>
      <c r="C127" s="143"/>
      <c r="D127" s="143"/>
      <c r="E127" s="143"/>
      <c r="F127" s="143"/>
      <c r="G127" s="143"/>
      <c r="H127" s="143"/>
      <c r="I127" s="144"/>
      <c r="J127" s="630"/>
      <c r="K127" s="631"/>
      <c r="L127" s="138"/>
      <c r="M127" s="163"/>
      <c r="N127" s="164"/>
      <c r="O127" s="165"/>
      <c r="P127" s="653"/>
      <c r="Q127" s="654"/>
      <c r="R127" s="654"/>
      <c r="S127" s="654"/>
      <c r="T127" s="655"/>
      <c r="U127" s="675"/>
      <c r="V127" s="676"/>
      <c r="W127" s="2"/>
      <c r="X127" s="207"/>
      <c r="Y127" s="725"/>
      <c r="Z127" s="161"/>
      <c r="AA127" s="162"/>
      <c r="AB127" s="194"/>
      <c r="AC127" s="195"/>
      <c r="AD127" s="195"/>
      <c r="AE127" s="196"/>
    </row>
    <row r="128" spans="1:31" ht="12.75" customHeight="1">
      <c r="A128" s="139">
        <f>IF(A38="","",A38)</f>
      </c>
      <c r="B128" s="140"/>
      <c r="C128" s="140"/>
      <c r="D128" s="140"/>
      <c r="E128" s="140"/>
      <c r="F128" s="140"/>
      <c r="G128" s="140"/>
      <c r="H128" s="140"/>
      <c r="I128" s="141"/>
      <c r="J128" s="630">
        <f>IF(J38="","",J38)</f>
      </c>
      <c r="K128" s="631"/>
      <c r="L128" s="137">
        <f>IF(L38="","",L38)</f>
      </c>
      <c r="M128" s="163">
        <f>IF(M38="","",M38)</f>
      </c>
      <c r="N128" s="164"/>
      <c r="O128" s="165"/>
      <c r="P128" s="647">
        <f>IF(P38="","",P38)</f>
      </c>
      <c r="Q128" s="648"/>
      <c r="R128" s="648"/>
      <c r="S128" s="648"/>
      <c r="T128" s="649"/>
      <c r="U128" s="706">
        <f>IF(U38="","",U38)</f>
      </c>
      <c r="V128" s="707"/>
      <c r="W128" s="2"/>
      <c r="X128" s="207"/>
      <c r="Y128" s="157" t="s">
        <v>19</v>
      </c>
      <c r="Z128" s="158"/>
      <c r="AA128" s="159"/>
      <c r="AB128" s="191">
        <f>IF(AB38="","",AB38)</f>
        <v>0</v>
      </c>
      <c r="AC128" s="192"/>
      <c r="AD128" s="192"/>
      <c r="AE128" s="193"/>
    </row>
    <row r="129" spans="1:31" ht="12.75" customHeight="1">
      <c r="A129" s="142"/>
      <c r="B129" s="143"/>
      <c r="C129" s="143"/>
      <c r="D129" s="143"/>
      <c r="E129" s="143"/>
      <c r="F129" s="143"/>
      <c r="G129" s="143"/>
      <c r="H129" s="143"/>
      <c r="I129" s="144"/>
      <c r="J129" s="630"/>
      <c r="K129" s="631"/>
      <c r="L129" s="138"/>
      <c r="M129" s="163"/>
      <c r="N129" s="164"/>
      <c r="O129" s="165"/>
      <c r="P129" s="653"/>
      <c r="Q129" s="654"/>
      <c r="R129" s="654"/>
      <c r="S129" s="654"/>
      <c r="T129" s="655"/>
      <c r="U129" s="675"/>
      <c r="V129" s="676"/>
      <c r="W129" s="2"/>
      <c r="X129" s="207"/>
      <c r="Y129" s="160"/>
      <c r="Z129" s="161"/>
      <c r="AA129" s="162"/>
      <c r="AB129" s="194"/>
      <c r="AC129" s="195"/>
      <c r="AD129" s="195"/>
      <c r="AE129" s="196"/>
    </row>
    <row r="130" spans="1:31" ht="12.75" customHeight="1">
      <c r="A130" s="139">
        <f>IF(A40="","",A40)</f>
      </c>
      <c r="B130" s="140"/>
      <c r="C130" s="140"/>
      <c r="D130" s="140"/>
      <c r="E130" s="140"/>
      <c r="F130" s="140"/>
      <c r="G130" s="140"/>
      <c r="H130" s="140"/>
      <c r="I130" s="141"/>
      <c r="J130" s="630">
        <f>IF(J40="","",J40)</f>
      </c>
      <c r="K130" s="631"/>
      <c r="L130" s="137">
        <f>IF(L40="","",L40)</f>
      </c>
      <c r="M130" s="163">
        <f>IF(M40="","",M40)</f>
      </c>
      <c r="N130" s="164"/>
      <c r="O130" s="165"/>
      <c r="P130" s="647">
        <f>IF(P40="","",P40)</f>
      </c>
      <c r="Q130" s="648"/>
      <c r="R130" s="648"/>
      <c r="S130" s="648"/>
      <c r="T130" s="649"/>
      <c r="U130" s="706">
        <f>IF(U40="","",U40)</f>
      </c>
      <c r="V130" s="707"/>
      <c r="W130" s="2"/>
      <c r="X130" s="207"/>
      <c r="Y130" s="157" t="s">
        <v>20</v>
      </c>
      <c r="Z130" s="158"/>
      <c r="AA130" s="159"/>
      <c r="AB130" s="192">
        <f>IF(AB40="","",AB40)</f>
      </c>
      <c r="AC130" s="192"/>
      <c r="AD130" s="192"/>
      <c r="AE130" s="193"/>
    </row>
    <row r="131" spans="1:31" ht="12.75" customHeight="1" thickBot="1">
      <c r="A131" s="142"/>
      <c r="B131" s="143"/>
      <c r="C131" s="143"/>
      <c r="D131" s="143"/>
      <c r="E131" s="143"/>
      <c r="F131" s="143"/>
      <c r="G131" s="143"/>
      <c r="H131" s="143"/>
      <c r="I131" s="144"/>
      <c r="J131" s="630"/>
      <c r="K131" s="631"/>
      <c r="L131" s="138"/>
      <c r="M131" s="163"/>
      <c r="N131" s="164"/>
      <c r="O131" s="165"/>
      <c r="P131" s="653"/>
      <c r="Q131" s="654"/>
      <c r="R131" s="654"/>
      <c r="S131" s="654"/>
      <c r="T131" s="655"/>
      <c r="U131" s="675"/>
      <c r="V131" s="676"/>
      <c r="W131" s="2"/>
      <c r="X131" s="208"/>
      <c r="Y131" s="199"/>
      <c r="Z131" s="200"/>
      <c r="AA131" s="201"/>
      <c r="AB131" s="785"/>
      <c r="AC131" s="785"/>
      <c r="AD131" s="785"/>
      <c r="AE131" s="786"/>
    </row>
    <row r="132" spans="1:31" ht="12.75" customHeight="1">
      <c r="A132" s="139">
        <f>IF(A42="","",A42)</f>
      </c>
      <c r="B132" s="140"/>
      <c r="C132" s="140"/>
      <c r="D132" s="140"/>
      <c r="E132" s="140"/>
      <c r="F132" s="140"/>
      <c r="G132" s="140"/>
      <c r="H132" s="140"/>
      <c r="I132" s="141"/>
      <c r="J132" s="781">
        <f>IF(J42="","",J42)</f>
      </c>
      <c r="K132" s="782"/>
      <c r="L132" s="638">
        <f>IF(L42="","",L42)</f>
      </c>
      <c r="M132" s="163">
        <f>IF(M42="","",M42)</f>
      </c>
      <c r="N132" s="164"/>
      <c r="O132" s="165"/>
      <c r="P132" s="647">
        <f>IF(P42="","",P42)</f>
      </c>
      <c r="Q132" s="648"/>
      <c r="R132" s="648"/>
      <c r="S132" s="648"/>
      <c r="T132" s="649"/>
      <c r="U132" s="706">
        <f>IF(U42="","",U42)</f>
      </c>
      <c r="V132" s="707"/>
      <c r="W132" s="2"/>
      <c r="X132" s="1"/>
      <c r="Y132" s="1"/>
      <c r="Z132" s="10"/>
      <c r="AA132" s="10"/>
      <c r="AB132" s="10"/>
      <c r="AC132" s="10"/>
      <c r="AD132" s="10"/>
      <c r="AE132" s="10"/>
    </row>
    <row r="133" spans="1:31" ht="12.75" customHeight="1">
      <c r="A133" s="644"/>
      <c r="B133" s="645"/>
      <c r="C133" s="645"/>
      <c r="D133" s="645"/>
      <c r="E133" s="645"/>
      <c r="F133" s="645"/>
      <c r="G133" s="645"/>
      <c r="H133" s="645"/>
      <c r="I133" s="646"/>
      <c r="J133" s="783"/>
      <c r="K133" s="784"/>
      <c r="L133" s="639"/>
      <c r="M133" s="635"/>
      <c r="N133" s="636"/>
      <c r="O133" s="637"/>
      <c r="P133" s="650"/>
      <c r="Q133" s="651"/>
      <c r="R133" s="651"/>
      <c r="S133" s="651"/>
      <c r="T133" s="652"/>
      <c r="U133" s="732"/>
      <c r="V133" s="733"/>
      <c r="W133" s="2"/>
      <c r="X133" s="1"/>
      <c r="Y133" s="1"/>
      <c r="Z133" s="10"/>
      <c r="AA133" s="10"/>
      <c r="AB133" s="10"/>
      <c r="AC133" s="10"/>
      <c r="AD133" s="10"/>
      <c r="AE133" s="10"/>
    </row>
    <row r="134" spans="1:31" ht="12.75" customHeight="1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4"/>
      <c r="M134" s="775" t="s">
        <v>71</v>
      </c>
      <c r="N134" s="776"/>
      <c r="O134" s="777"/>
      <c r="P134" s="734">
        <f>IF(P44="","",P44)</f>
        <v>0</v>
      </c>
      <c r="Q134" s="735"/>
      <c r="R134" s="735"/>
      <c r="S134" s="735"/>
      <c r="T134" s="736"/>
      <c r="U134" s="157"/>
      <c r="V134" s="740"/>
      <c r="W134" s="2"/>
      <c r="X134" s="1"/>
      <c r="Y134" s="1"/>
      <c r="Z134" s="10"/>
      <c r="AA134" s="10"/>
      <c r="AB134" s="10"/>
      <c r="AC134" s="10"/>
      <c r="AD134" s="10"/>
      <c r="AE134" s="10"/>
    </row>
    <row r="135" spans="1:31" ht="12.75" customHeight="1" thickBot="1">
      <c r="A135" s="185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7"/>
      <c r="M135" s="778"/>
      <c r="N135" s="779"/>
      <c r="O135" s="780"/>
      <c r="P135" s="737"/>
      <c r="Q135" s="738"/>
      <c r="R135" s="738"/>
      <c r="S135" s="738"/>
      <c r="T135" s="739"/>
      <c r="U135" s="199"/>
      <c r="V135" s="741"/>
      <c r="W135" s="10"/>
      <c r="X135" s="6"/>
      <c r="Y135" s="2"/>
      <c r="Z135" s="10"/>
      <c r="AA135" s="10"/>
      <c r="AB135" s="10"/>
      <c r="AC135" s="10"/>
      <c r="AD135" s="10"/>
      <c r="AE135" s="10"/>
    </row>
  </sheetData>
  <sheetProtection/>
  <protectedRanges>
    <protectedRange sqref="AE118:AE131 AB118:AB131" name="範囲17_1_1_1_1_1"/>
    <protectedRange sqref="AE118:AE131 AB118:AB131" name="範囲15_1_1_1_1_1"/>
    <protectedRange sqref="V107:V108" name="範囲14_1_1_1_2"/>
    <protectedRange sqref="X132:Y134 W118:W121" name="範囲17_1_1_3"/>
    <protectedRange sqref="X132:Y134 W118:W121" name="範囲15_1_1_3"/>
    <protectedRange sqref="Z106:AE107 W107:X108" name="範囲14_1_1_2"/>
    <protectedRange sqref="O106:T108" name="範囲6_1_1_2"/>
    <protectedRange sqref="Z109:AE109 Y110:Z115 AC110:AE115 W110:X111 U114:U135" name="範囲13_1_1_2"/>
    <protectedRange sqref="A95:A97 C95:C97 F95:I95 D94:E95 I94" name="範囲16_1_1_2"/>
    <protectedRange sqref="AE73:AE86 AB73:AB86" name="範囲17_1_1_1_1"/>
    <protectedRange sqref="AE73:AE86 AB73:AB86" name="範囲15_1_1_1_1"/>
    <protectedRange sqref="V62:V63" name="範囲14_1_1_1_1"/>
    <protectedRange sqref="X87:Y88 W73:W76" name="範囲17_1_1_2"/>
    <protectedRange sqref="X87:Y88 W73:W76" name="範囲15_1_1_2"/>
    <protectedRange sqref="Z61:AE62 W62:X63" name="範囲14_1_1_1"/>
    <protectedRange sqref="O61:T63" name="範囲6_1_1_1"/>
    <protectedRange sqref="Z64:AE64 Y65:Z70 AC65:AE70 W65:X66 U67:U90 U112:U113" name="範囲13_1_1_1"/>
    <protectedRange sqref="A50:A52 D51 E53:I53 C50:C52 F50:I52 D49:E50 D52:E52 I49 D96 E98:I98 F96:I97 D97:E97" name="範囲16_1_1_1"/>
    <protectedRange sqref="AE28:AE41 AB28:AB41" name="範囲17_1_1_1"/>
    <protectedRange sqref="AE28:AE41 AB28:AB41" name="範囲15_1_1_1"/>
    <protectedRange sqref="X42:Y44 W28:W31" name="範囲17_1_1"/>
    <protectedRange sqref="X42:Y44 W28:W31" name="範囲15_1_1"/>
    <protectedRange sqref="Z16:AE17" name="範囲14_1_1"/>
    <protectedRange sqref="A24:J44 A67:J88 L67:M88 M24:M43 L30:L44 L114:L134 M114:M133 A112:J134 L112:M113" name="範囲12_1_1"/>
    <protectedRange sqref="O52:S52 O97:S97" name="範囲9_1_1"/>
    <protectedRange sqref="Z19:AE19 AC20:AE25 W20:X21 Y20:Z25 U45" name="範囲13_1_1"/>
    <protectedRange sqref="A3 C4:C7 D4:I5 A5:A7 A48 C49:H49 A93 C94:H94" name="範囲16_1_1"/>
    <protectedRange sqref="A22:J23 L22:M23 L24:L29" name="範囲12_1_1_1"/>
    <protectedRange sqref="O5:S5 O50:S50 O95:S95" name="範囲9_1_1_3"/>
    <protectedRange sqref="V17:X18" name="範囲14_1_1_3_2"/>
    <protectedRange sqref="O16:T18" name="範囲6_1_1_3_2"/>
    <protectedRange sqref="D6 E8:I8 F6:I7 D7:E7" name="範囲16_1_1_4"/>
  </protectedRanges>
  <mergeCells count="457">
    <mergeCell ref="L1:T2"/>
    <mergeCell ref="A3:H4"/>
    <mergeCell ref="Y3:AA4"/>
    <mergeCell ref="AB3:AE4"/>
    <mergeCell ref="I4:J4"/>
    <mergeCell ref="O5:S5"/>
    <mergeCell ref="A6:C6"/>
    <mergeCell ref="D6:J6"/>
    <mergeCell ref="A7:C8"/>
    <mergeCell ref="D7:J8"/>
    <mergeCell ref="L7:N7"/>
    <mergeCell ref="O7:Q7"/>
    <mergeCell ref="B9:I10"/>
    <mergeCell ref="O9:R9"/>
    <mergeCell ref="L10:M10"/>
    <mergeCell ref="O10:W10"/>
    <mergeCell ref="A11:D12"/>
    <mergeCell ref="E11:J12"/>
    <mergeCell ref="L11:M12"/>
    <mergeCell ref="O11:V12"/>
    <mergeCell ref="A13:A16"/>
    <mergeCell ref="B13:D14"/>
    <mergeCell ref="E13:J14"/>
    <mergeCell ref="L13:M13"/>
    <mergeCell ref="O13:V13"/>
    <mergeCell ref="Q14:V14"/>
    <mergeCell ref="B15:D16"/>
    <mergeCell ref="E15:J16"/>
    <mergeCell ref="Q15:V15"/>
    <mergeCell ref="Z15:AE15"/>
    <mergeCell ref="L16:N16"/>
    <mergeCell ref="O16:P16"/>
    <mergeCell ref="R16:S16"/>
    <mergeCell ref="U16:X16"/>
    <mergeCell ref="Z16:AB16"/>
    <mergeCell ref="AC16:AE16"/>
    <mergeCell ref="L17:N17"/>
    <mergeCell ref="O17:T17"/>
    <mergeCell ref="W17:X18"/>
    <mergeCell ref="Z17:AA18"/>
    <mergeCell ref="AB17:AB18"/>
    <mergeCell ref="AC17:AD18"/>
    <mergeCell ref="AE17:AE18"/>
    <mergeCell ref="A18:B18"/>
    <mergeCell ref="C18:J18"/>
    <mergeCell ref="L18:N18"/>
    <mergeCell ref="O18:T18"/>
    <mergeCell ref="A20:I21"/>
    <mergeCell ref="J20:K21"/>
    <mergeCell ref="L20:L21"/>
    <mergeCell ref="M20:O21"/>
    <mergeCell ref="P20:T21"/>
    <mergeCell ref="U20:V21"/>
    <mergeCell ref="X20:Y25"/>
    <mergeCell ref="Z20:AB21"/>
    <mergeCell ref="AC20:AE21"/>
    <mergeCell ref="A22:I23"/>
    <mergeCell ref="J22:K23"/>
    <mergeCell ref="L22:L23"/>
    <mergeCell ref="M22:O23"/>
    <mergeCell ref="P22:T23"/>
    <mergeCell ref="U22:V23"/>
    <mergeCell ref="Z22:AB23"/>
    <mergeCell ref="AC22:AE23"/>
    <mergeCell ref="A24:I25"/>
    <mergeCell ref="J24:K25"/>
    <mergeCell ref="L24:L25"/>
    <mergeCell ref="M24:O25"/>
    <mergeCell ref="P24:T25"/>
    <mergeCell ref="U24:V25"/>
    <mergeCell ref="Z24:AB25"/>
    <mergeCell ref="AC24:AE25"/>
    <mergeCell ref="A26:I27"/>
    <mergeCell ref="J26:K27"/>
    <mergeCell ref="L26:L27"/>
    <mergeCell ref="M26:O27"/>
    <mergeCell ref="P26:T27"/>
    <mergeCell ref="U26:V27"/>
    <mergeCell ref="X26:Y27"/>
    <mergeCell ref="Z26:AB27"/>
    <mergeCell ref="AC26:AE27"/>
    <mergeCell ref="A28:I29"/>
    <mergeCell ref="J28:K29"/>
    <mergeCell ref="L28:L29"/>
    <mergeCell ref="M28:O29"/>
    <mergeCell ref="P28:T29"/>
    <mergeCell ref="U28:V29"/>
    <mergeCell ref="X28:X41"/>
    <mergeCell ref="AB28:AE29"/>
    <mergeCell ref="A30:I31"/>
    <mergeCell ref="J30:K31"/>
    <mergeCell ref="L30:L31"/>
    <mergeCell ref="M30:O31"/>
    <mergeCell ref="P30:T31"/>
    <mergeCell ref="U30:V31"/>
    <mergeCell ref="Y30:AA31"/>
    <mergeCell ref="AB30:AE31"/>
    <mergeCell ref="J32:K33"/>
    <mergeCell ref="L32:L33"/>
    <mergeCell ref="M32:O33"/>
    <mergeCell ref="P32:T33"/>
    <mergeCell ref="U32:V33"/>
    <mergeCell ref="Y28:AA29"/>
    <mergeCell ref="Z32:AA33"/>
    <mergeCell ref="AB32:AE33"/>
    <mergeCell ref="A34:I35"/>
    <mergeCell ref="J34:K35"/>
    <mergeCell ref="L34:L35"/>
    <mergeCell ref="M34:O35"/>
    <mergeCell ref="P34:T35"/>
    <mergeCell ref="U34:V35"/>
    <mergeCell ref="Z34:AA35"/>
    <mergeCell ref="A32:I33"/>
    <mergeCell ref="AB34:AE35"/>
    <mergeCell ref="A36:I37"/>
    <mergeCell ref="J36:K37"/>
    <mergeCell ref="L36:L37"/>
    <mergeCell ref="M36:O37"/>
    <mergeCell ref="P36:T37"/>
    <mergeCell ref="U36:V37"/>
    <mergeCell ref="Z36:AA37"/>
    <mergeCell ref="AB36:AE37"/>
    <mergeCell ref="Y32:Y37"/>
    <mergeCell ref="A38:I39"/>
    <mergeCell ref="J38:K39"/>
    <mergeCell ref="L38:L39"/>
    <mergeCell ref="M38:O39"/>
    <mergeCell ref="P38:T39"/>
    <mergeCell ref="U38:V39"/>
    <mergeCell ref="Y38:AA39"/>
    <mergeCell ref="AB38:AE39"/>
    <mergeCell ref="A40:I41"/>
    <mergeCell ref="J40:K41"/>
    <mergeCell ref="L40:L41"/>
    <mergeCell ref="M40:O41"/>
    <mergeCell ref="P40:T41"/>
    <mergeCell ref="U40:V41"/>
    <mergeCell ref="Y40:AA41"/>
    <mergeCell ref="AB40:AE41"/>
    <mergeCell ref="A42:I43"/>
    <mergeCell ref="J42:K43"/>
    <mergeCell ref="L42:L43"/>
    <mergeCell ref="M42:O43"/>
    <mergeCell ref="P42:T43"/>
    <mergeCell ref="U42:V43"/>
    <mergeCell ref="Y48:AA49"/>
    <mergeCell ref="AB48:AE49"/>
    <mergeCell ref="I49:J49"/>
    <mergeCell ref="O50:S50"/>
    <mergeCell ref="A44:I45"/>
    <mergeCell ref="J44:K45"/>
    <mergeCell ref="L44:L45"/>
    <mergeCell ref="M44:O45"/>
    <mergeCell ref="P44:T45"/>
    <mergeCell ref="U44:V45"/>
    <mergeCell ref="A51:C51"/>
    <mergeCell ref="D51:J51"/>
    <mergeCell ref="A52:C53"/>
    <mergeCell ref="D52:J53"/>
    <mergeCell ref="L52:N52"/>
    <mergeCell ref="L46:T47"/>
    <mergeCell ref="A48:H49"/>
    <mergeCell ref="B54:I55"/>
    <mergeCell ref="O54:R54"/>
    <mergeCell ref="L55:M55"/>
    <mergeCell ref="O55:W55"/>
    <mergeCell ref="A56:D57"/>
    <mergeCell ref="E56:J57"/>
    <mergeCell ref="L56:M57"/>
    <mergeCell ref="O56:V57"/>
    <mergeCell ref="A58:A61"/>
    <mergeCell ref="B58:D59"/>
    <mergeCell ref="E58:J59"/>
    <mergeCell ref="L58:M58"/>
    <mergeCell ref="O58:V58"/>
    <mergeCell ref="Q59:V59"/>
    <mergeCell ref="B60:D61"/>
    <mergeCell ref="E60:J61"/>
    <mergeCell ref="Q60:V60"/>
    <mergeCell ref="Z60:AE60"/>
    <mergeCell ref="L61:N61"/>
    <mergeCell ref="O61:P61"/>
    <mergeCell ref="R61:S61"/>
    <mergeCell ref="U61:X61"/>
    <mergeCell ref="Z61:AB61"/>
    <mergeCell ref="AC61:AE61"/>
    <mergeCell ref="L62:N62"/>
    <mergeCell ref="O62:T62"/>
    <mergeCell ref="W62:X63"/>
    <mergeCell ref="Z62:AA63"/>
    <mergeCell ref="AB62:AB63"/>
    <mergeCell ref="AC62:AD63"/>
    <mergeCell ref="AE62:AE63"/>
    <mergeCell ref="A63:B63"/>
    <mergeCell ref="C63:J63"/>
    <mergeCell ref="L63:N63"/>
    <mergeCell ref="O63:T63"/>
    <mergeCell ref="A65:I66"/>
    <mergeCell ref="J65:K66"/>
    <mergeCell ref="L65:L66"/>
    <mergeCell ref="M65:O66"/>
    <mergeCell ref="P65:T66"/>
    <mergeCell ref="U65:V66"/>
    <mergeCell ref="X65:Y70"/>
    <mergeCell ref="Z65:AB66"/>
    <mergeCell ref="AC65:AE66"/>
    <mergeCell ref="A67:I68"/>
    <mergeCell ref="J67:K68"/>
    <mergeCell ref="L67:L68"/>
    <mergeCell ref="M67:O68"/>
    <mergeCell ref="P67:T68"/>
    <mergeCell ref="U67:V68"/>
    <mergeCell ref="AC67:AE68"/>
    <mergeCell ref="A69:I70"/>
    <mergeCell ref="J69:K70"/>
    <mergeCell ref="L69:L70"/>
    <mergeCell ref="M69:O70"/>
    <mergeCell ref="P69:T70"/>
    <mergeCell ref="U69:V70"/>
    <mergeCell ref="Z69:AB70"/>
    <mergeCell ref="AC69:AE70"/>
    <mergeCell ref="J71:K72"/>
    <mergeCell ref="L71:L72"/>
    <mergeCell ref="M71:O72"/>
    <mergeCell ref="P71:T72"/>
    <mergeCell ref="U71:V72"/>
    <mergeCell ref="Z67:AB68"/>
    <mergeCell ref="Z71:AB72"/>
    <mergeCell ref="AC71:AE72"/>
    <mergeCell ref="A73:I74"/>
    <mergeCell ref="J73:K74"/>
    <mergeCell ref="L73:L74"/>
    <mergeCell ref="M73:O74"/>
    <mergeCell ref="P73:T74"/>
    <mergeCell ref="U73:V74"/>
    <mergeCell ref="X73:X86"/>
    <mergeCell ref="A71:I72"/>
    <mergeCell ref="AB73:AE74"/>
    <mergeCell ref="A75:I76"/>
    <mergeCell ref="J75:K76"/>
    <mergeCell ref="L75:L76"/>
    <mergeCell ref="M75:O76"/>
    <mergeCell ref="P75:T76"/>
    <mergeCell ref="U75:V76"/>
    <mergeCell ref="Y75:AA76"/>
    <mergeCell ref="AB75:AE76"/>
    <mergeCell ref="J77:K78"/>
    <mergeCell ref="L77:L78"/>
    <mergeCell ref="M77:O78"/>
    <mergeCell ref="P77:T78"/>
    <mergeCell ref="U77:V78"/>
    <mergeCell ref="Y77:Y82"/>
    <mergeCell ref="Y73:AA74"/>
    <mergeCell ref="Z77:AA78"/>
    <mergeCell ref="AB77:AE78"/>
    <mergeCell ref="A79:I80"/>
    <mergeCell ref="J79:K80"/>
    <mergeCell ref="L79:L80"/>
    <mergeCell ref="M79:O80"/>
    <mergeCell ref="P79:T80"/>
    <mergeCell ref="U79:V80"/>
    <mergeCell ref="Z79:AA80"/>
    <mergeCell ref="A77:I78"/>
    <mergeCell ref="AB79:AE80"/>
    <mergeCell ref="A81:I82"/>
    <mergeCell ref="J81:K82"/>
    <mergeCell ref="L81:L82"/>
    <mergeCell ref="M81:O82"/>
    <mergeCell ref="P81:T82"/>
    <mergeCell ref="U81:V82"/>
    <mergeCell ref="Z81:AA82"/>
    <mergeCell ref="AB81:AE82"/>
    <mergeCell ref="A83:I84"/>
    <mergeCell ref="J83:K84"/>
    <mergeCell ref="L83:L84"/>
    <mergeCell ref="M83:O84"/>
    <mergeCell ref="P83:T84"/>
    <mergeCell ref="U83:V84"/>
    <mergeCell ref="Y83:AA84"/>
    <mergeCell ref="AB83:AE84"/>
    <mergeCell ref="A85:I86"/>
    <mergeCell ref="J85:K86"/>
    <mergeCell ref="L85:L86"/>
    <mergeCell ref="M85:O86"/>
    <mergeCell ref="P85:T86"/>
    <mergeCell ref="U85:V86"/>
    <mergeCell ref="Y85:AA86"/>
    <mergeCell ref="AB85:AE86"/>
    <mergeCell ref="A87:I88"/>
    <mergeCell ref="J87:K88"/>
    <mergeCell ref="L87:L88"/>
    <mergeCell ref="M87:O88"/>
    <mergeCell ref="P87:T88"/>
    <mergeCell ref="U87:V88"/>
    <mergeCell ref="A93:H94"/>
    <mergeCell ref="Y93:AA94"/>
    <mergeCell ref="AB93:AE94"/>
    <mergeCell ref="I94:J94"/>
    <mergeCell ref="O95:S95"/>
    <mergeCell ref="A89:I90"/>
    <mergeCell ref="J89:K90"/>
    <mergeCell ref="L89:L90"/>
    <mergeCell ref="M89:O90"/>
    <mergeCell ref="P89:T90"/>
    <mergeCell ref="A96:C96"/>
    <mergeCell ref="D96:J96"/>
    <mergeCell ref="A97:C98"/>
    <mergeCell ref="D97:J98"/>
    <mergeCell ref="L97:N97"/>
    <mergeCell ref="O97:Q97"/>
    <mergeCell ref="B99:I100"/>
    <mergeCell ref="O99:R99"/>
    <mergeCell ref="L100:M100"/>
    <mergeCell ref="O100:W100"/>
    <mergeCell ref="A101:D102"/>
    <mergeCell ref="E101:J102"/>
    <mergeCell ref="L101:M102"/>
    <mergeCell ref="O101:V102"/>
    <mergeCell ref="A103:A106"/>
    <mergeCell ref="B103:D104"/>
    <mergeCell ref="E103:J104"/>
    <mergeCell ref="L103:M103"/>
    <mergeCell ref="O103:V103"/>
    <mergeCell ref="Q104:V104"/>
    <mergeCell ref="B105:D106"/>
    <mergeCell ref="E105:J106"/>
    <mergeCell ref="Q105:V105"/>
    <mergeCell ref="Z105:AE105"/>
    <mergeCell ref="L106:N106"/>
    <mergeCell ref="O106:P106"/>
    <mergeCell ref="R106:S106"/>
    <mergeCell ref="U106:X106"/>
    <mergeCell ref="Z106:AB106"/>
    <mergeCell ref="AC106:AE106"/>
    <mergeCell ref="L107:N107"/>
    <mergeCell ref="O107:T107"/>
    <mergeCell ref="W107:X108"/>
    <mergeCell ref="Z107:AA108"/>
    <mergeCell ref="AB107:AB108"/>
    <mergeCell ref="AC107:AD108"/>
    <mergeCell ref="AE107:AE108"/>
    <mergeCell ref="A108:B108"/>
    <mergeCell ref="C108:J108"/>
    <mergeCell ref="L108:N108"/>
    <mergeCell ref="O108:T108"/>
    <mergeCell ref="A110:I111"/>
    <mergeCell ref="J110:K111"/>
    <mergeCell ref="L110:L111"/>
    <mergeCell ref="M110:O111"/>
    <mergeCell ref="P110:T111"/>
    <mergeCell ref="U110:V111"/>
    <mergeCell ref="X110:Y115"/>
    <mergeCell ref="Z110:AB111"/>
    <mergeCell ref="AC110:AE111"/>
    <mergeCell ref="A112:I113"/>
    <mergeCell ref="J112:K113"/>
    <mergeCell ref="L112:L113"/>
    <mergeCell ref="M112:O113"/>
    <mergeCell ref="P112:T113"/>
    <mergeCell ref="U112:V113"/>
    <mergeCell ref="Z112:AB113"/>
    <mergeCell ref="AC112:AE113"/>
    <mergeCell ref="A114:I115"/>
    <mergeCell ref="J114:K115"/>
    <mergeCell ref="L114:L115"/>
    <mergeCell ref="M114:O115"/>
    <mergeCell ref="P114:T115"/>
    <mergeCell ref="U114:V115"/>
    <mergeCell ref="Z114:AB115"/>
    <mergeCell ref="AC114:AE115"/>
    <mergeCell ref="A116:I117"/>
    <mergeCell ref="J116:K117"/>
    <mergeCell ref="L116:L117"/>
    <mergeCell ref="M116:O117"/>
    <mergeCell ref="P116:T117"/>
    <mergeCell ref="U116:V117"/>
    <mergeCell ref="X116:Y117"/>
    <mergeCell ref="Z116:AB117"/>
    <mergeCell ref="AC116:AE117"/>
    <mergeCell ref="A118:I119"/>
    <mergeCell ref="J118:K119"/>
    <mergeCell ref="L118:L119"/>
    <mergeCell ref="M118:O119"/>
    <mergeCell ref="P118:T119"/>
    <mergeCell ref="U118:V119"/>
    <mergeCell ref="X118:X131"/>
    <mergeCell ref="AB118:AE119"/>
    <mergeCell ref="A120:I121"/>
    <mergeCell ref="J120:K121"/>
    <mergeCell ref="L120:L121"/>
    <mergeCell ref="M120:O121"/>
    <mergeCell ref="P120:T121"/>
    <mergeCell ref="U120:V121"/>
    <mergeCell ref="Y120:AA121"/>
    <mergeCell ref="AB120:AE121"/>
    <mergeCell ref="J122:K123"/>
    <mergeCell ref="L122:L123"/>
    <mergeCell ref="M122:O123"/>
    <mergeCell ref="P122:T123"/>
    <mergeCell ref="U122:V123"/>
    <mergeCell ref="Y118:AA119"/>
    <mergeCell ref="Z122:AA123"/>
    <mergeCell ref="AB122:AE123"/>
    <mergeCell ref="A124:I125"/>
    <mergeCell ref="J124:K125"/>
    <mergeCell ref="L124:L125"/>
    <mergeCell ref="M124:O125"/>
    <mergeCell ref="P124:T125"/>
    <mergeCell ref="U124:V125"/>
    <mergeCell ref="Z124:AA125"/>
    <mergeCell ref="A122:I123"/>
    <mergeCell ref="AB124:AE125"/>
    <mergeCell ref="A126:I127"/>
    <mergeCell ref="J126:K127"/>
    <mergeCell ref="L126:L127"/>
    <mergeCell ref="M126:O127"/>
    <mergeCell ref="P126:T127"/>
    <mergeCell ref="U126:V127"/>
    <mergeCell ref="Z126:AA127"/>
    <mergeCell ref="AB126:AE127"/>
    <mergeCell ref="Y122:Y127"/>
    <mergeCell ref="A128:I129"/>
    <mergeCell ref="J128:K129"/>
    <mergeCell ref="L128:L129"/>
    <mergeCell ref="M128:O129"/>
    <mergeCell ref="P128:T129"/>
    <mergeCell ref="U128:V129"/>
    <mergeCell ref="Y128:AA129"/>
    <mergeCell ref="AB128:AE129"/>
    <mergeCell ref="A130:I131"/>
    <mergeCell ref="J130:K131"/>
    <mergeCell ref="L130:L131"/>
    <mergeCell ref="M130:O131"/>
    <mergeCell ref="P130:T131"/>
    <mergeCell ref="U130:V131"/>
    <mergeCell ref="Y130:AA131"/>
    <mergeCell ref="AB130:AE131"/>
    <mergeCell ref="A134:L135"/>
    <mergeCell ref="M134:O135"/>
    <mergeCell ref="P134:T135"/>
    <mergeCell ref="U134:V135"/>
    <mergeCell ref="A132:I133"/>
    <mergeCell ref="J132:K133"/>
    <mergeCell ref="L132:L133"/>
    <mergeCell ref="M132:O133"/>
    <mergeCell ref="P132:T133"/>
    <mergeCell ref="U132:V133"/>
    <mergeCell ref="T97:X97"/>
    <mergeCell ref="R7:S7"/>
    <mergeCell ref="T7:X7"/>
    <mergeCell ref="O52:Q52"/>
    <mergeCell ref="R52:S52"/>
    <mergeCell ref="T52:X52"/>
    <mergeCell ref="R97:S97"/>
    <mergeCell ref="L91:T92"/>
    <mergeCell ref="U89:V90"/>
    <mergeCell ref="X71:Y72"/>
  </mergeCells>
  <conditionalFormatting sqref="O5:S5">
    <cfRule type="cellIs" priority="3" dxfId="6" operator="between" stopIfTrue="1">
      <formula>43586</formula>
      <formula>43830</formula>
    </cfRule>
  </conditionalFormatting>
  <conditionalFormatting sqref="O50:S50">
    <cfRule type="cellIs" priority="2" dxfId="6" operator="between" stopIfTrue="1">
      <formula>43586</formula>
      <formula>43830</formula>
    </cfRule>
  </conditionalFormatting>
  <conditionalFormatting sqref="O95:S95">
    <cfRule type="cellIs" priority="1" dxfId="6" operator="between" stopIfTrue="1">
      <formula>43586</formula>
      <formula>43830</formula>
    </cfRule>
  </conditionalFormatting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AK135"/>
  <sheetViews>
    <sheetView showZeros="0" view="pageBreakPreview" zoomScaleSheetLayoutView="100" zoomScalePageLayoutView="0" workbookViewId="0" topLeftCell="A1">
      <selection activeCell="B6" sqref="B6:H7"/>
    </sheetView>
  </sheetViews>
  <sheetFormatPr defaultColWidth="4.375" defaultRowHeight="12.75" customHeight="1"/>
  <cols>
    <col min="1" max="12" width="4.375" style="7" customWidth="1"/>
    <col min="13" max="13" width="2.00390625" style="7" customWidth="1"/>
    <col min="14" max="15" width="4.375" style="7" customWidth="1"/>
    <col min="16" max="18" width="2.125" style="7" customWidth="1"/>
    <col min="19" max="21" width="4.375" style="7" customWidth="1"/>
    <col min="22" max="28" width="4.375" style="100" customWidth="1"/>
    <col min="29" max="29" width="4.375" style="103" customWidth="1"/>
    <col min="30" max="33" width="4.375" style="4" customWidth="1"/>
    <col min="34" max="34" width="1.4921875" style="4" customWidth="1"/>
    <col min="35" max="35" width="4.375" style="4" customWidth="1"/>
    <col min="36" max="16384" width="4.375" style="7" customWidth="1"/>
  </cols>
  <sheetData>
    <row r="1" spans="1:35" ht="12.75" customHeight="1">
      <c r="A1" s="6" t="s">
        <v>134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35" t="s">
        <v>118</v>
      </c>
      <c r="O1" s="1035"/>
      <c r="P1" s="1035"/>
      <c r="Q1" s="1035"/>
      <c r="R1" s="1035"/>
      <c r="S1" s="1035"/>
      <c r="T1" s="1035"/>
      <c r="U1" s="1035"/>
      <c r="V1" s="1035"/>
      <c r="W1" s="101"/>
      <c r="X1" s="101"/>
      <c r="Y1" s="101"/>
      <c r="AB1" s="101"/>
      <c r="AC1" s="101"/>
      <c r="AD1" s="80" t="s">
        <v>131</v>
      </c>
      <c r="AE1" s="104" t="s">
        <v>40</v>
      </c>
      <c r="AF1" s="7"/>
      <c r="AG1" s="7"/>
      <c r="AH1" s="7"/>
      <c r="AI1" s="6"/>
    </row>
    <row r="2" spans="2:35" ht="12.75" customHeight="1">
      <c r="B2" s="6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5"/>
      <c r="O2" s="1035"/>
      <c r="P2" s="1035"/>
      <c r="Q2" s="1035"/>
      <c r="R2" s="1035"/>
      <c r="S2" s="1035"/>
      <c r="T2" s="1035"/>
      <c r="U2" s="1035"/>
      <c r="V2" s="1035"/>
      <c r="W2" s="102"/>
      <c r="X2" s="102"/>
      <c r="Y2" s="102"/>
      <c r="Z2" s="102"/>
      <c r="AA2" s="102"/>
      <c r="AB2" s="102"/>
      <c r="AC2" s="102"/>
      <c r="AD2" s="9"/>
      <c r="AE2" s="9"/>
      <c r="AF2" s="9"/>
      <c r="AG2" s="9"/>
      <c r="AH2" s="9"/>
      <c r="AI2" s="9"/>
    </row>
    <row r="3" spans="27:33" ht="12.75" customHeight="1">
      <c r="AA3" s="4"/>
      <c r="AC3" s="527">
        <f>'請求書（PC用）'!O5</f>
        <v>45107</v>
      </c>
      <c r="AD3" s="527"/>
      <c r="AE3" s="527"/>
      <c r="AF3" s="527"/>
      <c r="AG3" s="527"/>
    </row>
    <row r="4" spans="1:37" s="6" customFormat="1" ht="12.75" customHeight="1">
      <c r="A4" s="258" t="s">
        <v>119</v>
      </c>
      <c r="B4" s="241"/>
      <c r="C4" s="241"/>
      <c r="D4" s="241"/>
      <c r="E4" s="241"/>
      <c r="F4" s="241"/>
      <c r="G4" s="241"/>
      <c r="H4" s="244"/>
      <c r="I4" s="258" t="s">
        <v>126</v>
      </c>
      <c r="J4" s="241"/>
      <c r="K4" s="241"/>
      <c r="L4" s="241"/>
      <c r="M4" s="241"/>
      <c r="N4" s="241"/>
      <c r="O4" s="244"/>
      <c r="P4" s="258" t="s">
        <v>127</v>
      </c>
      <c r="Q4" s="241"/>
      <c r="R4" s="241"/>
      <c r="S4" s="241"/>
      <c r="T4" s="258" t="s">
        <v>128</v>
      </c>
      <c r="U4" s="244"/>
      <c r="V4" s="1036" t="s">
        <v>129</v>
      </c>
      <c r="W4" s="1037"/>
      <c r="X4" s="1037"/>
      <c r="Y4" s="1038"/>
      <c r="Z4" s="1036" t="s">
        <v>130</v>
      </c>
      <c r="AA4" s="1037"/>
      <c r="AB4" s="1037"/>
      <c r="AC4" s="1038"/>
      <c r="AD4" s="258" t="s">
        <v>125</v>
      </c>
      <c r="AE4" s="241"/>
      <c r="AF4" s="241"/>
      <c r="AG4" s="244"/>
      <c r="AH4" s="10"/>
      <c r="AI4" s="10"/>
      <c r="AJ4" s="10"/>
      <c r="AK4" s="10"/>
    </row>
    <row r="5" spans="1:37" s="6" customFormat="1" ht="12.75" customHeight="1">
      <c r="A5" s="154"/>
      <c r="B5" s="155"/>
      <c r="C5" s="155"/>
      <c r="D5" s="155"/>
      <c r="E5" s="155"/>
      <c r="F5" s="155"/>
      <c r="G5" s="155"/>
      <c r="H5" s="156"/>
      <c r="I5" s="154"/>
      <c r="J5" s="155"/>
      <c r="K5" s="155"/>
      <c r="L5" s="155"/>
      <c r="M5" s="155"/>
      <c r="N5" s="155"/>
      <c r="O5" s="156"/>
      <c r="P5" s="154"/>
      <c r="Q5" s="155"/>
      <c r="R5" s="155"/>
      <c r="S5" s="155"/>
      <c r="T5" s="154"/>
      <c r="U5" s="156"/>
      <c r="V5" s="1039"/>
      <c r="W5" s="1040"/>
      <c r="X5" s="1040"/>
      <c r="Y5" s="1041"/>
      <c r="Z5" s="1039"/>
      <c r="AA5" s="1040"/>
      <c r="AB5" s="1040"/>
      <c r="AC5" s="1041"/>
      <c r="AD5" s="154"/>
      <c r="AE5" s="155"/>
      <c r="AF5" s="155"/>
      <c r="AG5" s="156"/>
      <c r="AH5" s="10"/>
      <c r="AI5" s="10"/>
      <c r="AJ5" s="10"/>
      <c r="AK5" s="10"/>
    </row>
    <row r="6" spans="1:35" s="6" customFormat="1" ht="12.75" customHeight="1">
      <c r="A6" s="1021"/>
      <c r="B6" s="1022"/>
      <c r="C6" s="1023"/>
      <c r="D6" s="1023"/>
      <c r="E6" s="1023"/>
      <c r="F6" s="1023"/>
      <c r="G6" s="1023"/>
      <c r="H6" s="1024"/>
      <c r="I6" s="1028"/>
      <c r="J6" s="1029"/>
      <c r="K6" s="1029"/>
      <c r="L6" s="1029"/>
      <c r="M6" s="1029"/>
      <c r="N6" s="1029"/>
      <c r="O6" s="1030"/>
      <c r="P6" s="1034"/>
      <c r="Q6" s="1034"/>
      <c r="R6" s="1034"/>
      <c r="S6" s="1034"/>
      <c r="T6" s="258"/>
      <c r="U6" s="244"/>
      <c r="V6" s="1017"/>
      <c r="W6" s="1017"/>
      <c r="X6" s="1017"/>
      <c r="Y6" s="1017"/>
      <c r="Z6" s="262">
        <f>IF(P6="","",V6*P6)</f>
      </c>
      <c r="AA6" s="263"/>
      <c r="AB6" s="263"/>
      <c r="AC6" s="264"/>
      <c r="AD6" s="1018"/>
      <c r="AE6" s="1018"/>
      <c r="AF6" s="1018"/>
      <c r="AG6" s="1019"/>
      <c r="AH6" s="10"/>
      <c r="AI6" s="10"/>
    </row>
    <row r="7" spans="1:35" s="6" customFormat="1" ht="12.75" customHeight="1">
      <c r="A7" s="383"/>
      <c r="B7" s="1025"/>
      <c r="C7" s="1026"/>
      <c r="D7" s="1026"/>
      <c r="E7" s="1026"/>
      <c r="F7" s="1026"/>
      <c r="G7" s="1026"/>
      <c r="H7" s="1027"/>
      <c r="I7" s="1031"/>
      <c r="J7" s="1032"/>
      <c r="K7" s="1032"/>
      <c r="L7" s="1032"/>
      <c r="M7" s="1032"/>
      <c r="N7" s="1032"/>
      <c r="O7" s="1033"/>
      <c r="P7" s="1034"/>
      <c r="Q7" s="1034"/>
      <c r="R7" s="1034"/>
      <c r="S7" s="1034"/>
      <c r="T7" s="154"/>
      <c r="U7" s="156"/>
      <c r="V7" s="1017"/>
      <c r="W7" s="1017"/>
      <c r="X7" s="1017"/>
      <c r="Y7" s="1017"/>
      <c r="Z7" s="356"/>
      <c r="AA7" s="357"/>
      <c r="AB7" s="357"/>
      <c r="AC7" s="358"/>
      <c r="AD7" s="849"/>
      <c r="AE7" s="849"/>
      <c r="AF7" s="849"/>
      <c r="AG7" s="1020"/>
      <c r="AH7" s="10"/>
      <c r="AI7" s="10"/>
    </row>
    <row r="8" spans="1:35" s="6" customFormat="1" ht="12.75" customHeight="1">
      <c r="A8" s="1021"/>
      <c r="B8" s="1022"/>
      <c r="C8" s="1023"/>
      <c r="D8" s="1023"/>
      <c r="E8" s="1023"/>
      <c r="F8" s="1023"/>
      <c r="G8" s="1023"/>
      <c r="H8" s="1024"/>
      <c r="I8" s="1028"/>
      <c r="J8" s="1029"/>
      <c r="K8" s="1029"/>
      <c r="L8" s="1029"/>
      <c r="M8" s="1029"/>
      <c r="N8" s="1029"/>
      <c r="O8" s="1030"/>
      <c r="P8" s="1034"/>
      <c r="Q8" s="1034"/>
      <c r="R8" s="1034"/>
      <c r="S8" s="1034"/>
      <c r="T8" s="258"/>
      <c r="U8" s="244"/>
      <c r="V8" s="1017"/>
      <c r="W8" s="1017"/>
      <c r="X8" s="1017"/>
      <c r="Y8" s="1017"/>
      <c r="Z8" s="262">
        <f>IF(P8="","",V8*P8)</f>
      </c>
      <c r="AA8" s="263"/>
      <c r="AB8" s="263"/>
      <c r="AC8" s="264"/>
      <c r="AD8" s="1018"/>
      <c r="AE8" s="1018"/>
      <c r="AF8" s="1018"/>
      <c r="AG8" s="1019"/>
      <c r="AH8" s="10"/>
      <c r="AI8" s="10"/>
    </row>
    <row r="9" spans="1:35" s="6" customFormat="1" ht="12.75" customHeight="1">
      <c r="A9" s="383"/>
      <c r="B9" s="1025"/>
      <c r="C9" s="1026"/>
      <c r="D9" s="1026"/>
      <c r="E9" s="1026"/>
      <c r="F9" s="1026"/>
      <c r="G9" s="1026"/>
      <c r="H9" s="1027"/>
      <c r="I9" s="1031"/>
      <c r="J9" s="1032"/>
      <c r="K9" s="1032"/>
      <c r="L9" s="1032"/>
      <c r="M9" s="1032"/>
      <c r="N9" s="1032"/>
      <c r="O9" s="1033"/>
      <c r="P9" s="1034"/>
      <c r="Q9" s="1034"/>
      <c r="R9" s="1034"/>
      <c r="S9" s="1034"/>
      <c r="T9" s="154"/>
      <c r="U9" s="156"/>
      <c r="V9" s="1017"/>
      <c r="W9" s="1017"/>
      <c r="X9" s="1017"/>
      <c r="Y9" s="1017"/>
      <c r="Z9" s="356"/>
      <c r="AA9" s="357"/>
      <c r="AB9" s="357"/>
      <c r="AC9" s="358"/>
      <c r="AD9" s="849"/>
      <c r="AE9" s="849"/>
      <c r="AF9" s="849"/>
      <c r="AG9" s="1020"/>
      <c r="AH9" s="10"/>
      <c r="AI9" s="10"/>
    </row>
    <row r="10" spans="1:35" s="6" customFormat="1" ht="12.75" customHeight="1">
      <c r="A10" s="1021"/>
      <c r="B10" s="1022"/>
      <c r="C10" s="1023"/>
      <c r="D10" s="1023"/>
      <c r="E10" s="1023"/>
      <c r="F10" s="1023"/>
      <c r="G10" s="1023"/>
      <c r="H10" s="1024"/>
      <c r="I10" s="1028"/>
      <c r="J10" s="1029"/>
      <c r="K10" s="1029"/>
      <c r="L10" s="1029"/>
      <c r="M10" s="1029"/>
      <c r="N10" s="1029"/>
      <c r="O10" s="1030"/>
      <c r="P10" s="1034"/>
      <c r="Q10" s="1034"/>
      <c r="R10" s="1034"/>
      <c r="S10" s="1034"/>
      <c r="T10" s="258"/>
      <c r="U10" s="244"/>
      <c r="V10" s="1017"/>
      <c r="W10" s="1017"/>
      <c r="X10" s="1017"/>
      <c r="Y10" s="1017"/>
      <c r="Z10" s="262">
        <f>IF(P10="","",V10*P10)</f>
      </c>
      <c r="AA10" s="263"/>
      <c r="AB10" s="263"/>
      <c r="AC10" s="264"/>
      <c r="AD10" s="1018"/>
      <c r="AE10" s="1018"/>
      <c r="AF10" s="1018"/>
      <c r="AG10" s="1019"/>
      <c r="AH10" s="10"/>
      <c r="AI10" s="10"/>
    </row>
    <row r="11" spans="1:35" s="6" customFormat="1" ht="12.75" customHeight="1">
      <c r="A11" s="383"/>
      <c r="B11" s="1025"/>
      <c r="C11" s="1026"/>
      <c r="D11" s="1026"/>
      <c r="E11" s="1026"/>
      <c r="F11" s="1026"/>
      <c r="G11" s="1026"/>
      <c r="H11" s="1027"/>
      <c r="I11" s="1031"/>
      <c r="J11" s="1032"/>
      <c r="K11" s="1032"/>
      <c r="L11" s="1032"/>
      <c r="M11" s="1032"/>
      <c r="N11" s="1032"/>
      <c r="O11" s="1033"/>
      <c r="P11" s="1034"/>
      <c r="Q11" s="1034"/>
      <c r="R11" s="1034"/>
      <c r="S11" s="1034"/>
      <c r="T11" s="154"/>
      <c r="U11" s="156"/>
      <c r="V11" s="1017"/>
      <c r="W11" s="1017"/>
      <c r="X11" s="1017"/>
      <c r="Y11" s="1017"/>
      <c r="Z11" s="356"/>
      <c r="AA11" s="357"/>
      <c r="AB11" s="357"/>
      <c r="AC11" s="358"/>
      <c r="AD11" s="849"/>
      <c r="AE11" s="849"/>
      <c r="AF11" s="849"/>
      <c r="AG11" s="1020"/>
      <c r="AH11" s="10"/>
      <c r="AI11" s="10"/>
    </row>
    <row r="12" spans="1:35" s="6" customFormat="1" ht="12.75" customHeight="1">
      <c r="A12" s="1021"/>
      <c r="B12" s="1022"/>
      <c r="C12" s="1023"/>
      <c r="D12" s="1023"/>
      <c r="E12" s="1023"/>
      <c r="F12" s="1023"/>
      <c r="G12" s="1023"/>
      <c r="H12" s="1024"/>
      <c r="I12" s="1028"/>
      <c r="J12" s="1029"/>
      <c r="K12" s="1029"/>
      <c r="L12" s="1029"/>
      <c r="M12" s="1029"/>
      <c r="N12" s="1029"/>
      <c r="O12" s="1030"/>
      <c r="P12" s="1034"/>
      <c r="Q12" s="1034"/>
      <c r="R12" s="1034"/>
      <c r="S12" s="1034"/>
      <c r="T12" s="258"/>
      <c r="U12" s="244"/>
      <c r="V12" s="1017"/>
      <c r="W12" s="1017"/>
      <c r="X12" s="1017"/>
      <c r="Y12" s="1017"/>
      <c r="Z12" s="262">
        <f>IF(P12="","",V12*P12)</f>
      </c>
      <c r="AA12" s="263"/>
      <c r="AB12" s="263"/>
      <c r="AC12" s="264"/>
      <c r="AD12" s="1018"/>
      <c r="AE12" s="1018"/>
      <c r="AF12" s="1018"/>
      <c r="AG12" s="1019"/>
      <c r="AH12" s="10"/>
      <c r="AI12" s="10"/>
    </row>
    <row r="13" spans="1:35" s="6" customFormat="1" ht="12.75" customHeight="1">
      <c r="A13" s="383"/>
      <c r="B13" s="1025"/>
      <c r="C13" s="1026"/>
      <c r="D13" s="1026"/>
      <c r="E13" s="1026"/>
      <c r="F13" s="1026"/>
      <c r="G13" s="1026"/>
      <c r="H13" s="1027"/>
      <c r="I13" s="1031"/>
      <c r="J13" s="1032"/>
      <c r="K13" s="1032"/>
      <c r="L13" s="1032"/>
      <c r="M13" s="1032"/>
      <c r="N13" s="1032"/>
      <c r="O13" s="1033"/>
      <c r="P13" s="1034"/>
      <c r="Q13" s="1034"/>
      <c r="R13" s="1034"/>
      <c r="S13" s="1034"/>
      <c r="T13" s="154"/>
      <c r="U13" s="156"/>
      <c r="V13" s="1017"/>
      <c r="W13" s="1017"/>
      <c r="X13" s="1017"/>
      <c r="Y13" s="1017"/>
      <c r="Z13" s="356"/>
      <c r="AA13" s="357"/>
      <c r="AB13" s="357"/>
      <c r="AC13" s="358"/>
      <c r="AD13" s="849"/>
      <c r="AE13" s="849"/>
      <c r="AF13" s="849"/>
      <c r="AG13" s="1020"/>
      <c r="AH13" s="10"/>
      <c r="AI13" s="10"/>
    </row>
    <row r="14" spans="1:35" s="6" customFormat="1" ht="12.75" customHeight="1">
      <c r="A14" s="1021"/>
      <c r="B14" s="1022"/>
      <c r="C14" s="1023"/>
      <c r="D14" s="1023"/>
      <c r="E14" s="1023"/>
      <c r="F14" s="1023"/>
      <c r="G14" s="1023"/>
      <c r="H14" s="1024"/>
      <c r="I14" s="1028"/>
      <c r="J14" s="1029"/>
      <c r="K14" s="1029"/>
      <c r="L14" s="1029"/>
      <c r="M14" s="1029"/>
      <c r="N14" s="1029"/>
      <c r="O14" s="1030"/>
      <c r="P14" s="1034"/>
      <c r="Q14" s="1034"/>
      <c r="R14" s="1034"/>
      <c r="S14" s="1034"/>
      <c r="T14" s="258"/>
      <c r="U14" s="244"/>
      <c r="V14" s="1017"/>
      <c r="W14" s="1017"/>
      <c r="X14" s="1017"/>
      <c r="Y14" s="1017"/>
      <c r="Z14" s="262">
        <f>IF(P14="","",V14*P14)</f>
      </c>
      <c r="AA14" s="263"/>
      <c r="AB14" s="263"/>
      <c r="AC14" s="264"/>
      <c r="AD14" s="1042"/>
      <c r="AE14" s="1042"/>
      <c r="AF14" s="1042"/>
      <c r="AG14" s="1043"/>
      <c r="AH14" s="10"/>
      <c r="AI14" s="10"/>
    </row>
    <row r="15" spans="1:35" s="6" customFormat="1" ht="12.75" customHeight="1">
      <c r="A15" s="383"/>
      <c r="B15" s="1025"/>
      <c r="C15" s="1026"/>
      <c r="D15" s="1026"/>
      <c r="E15" s="1026"/>
      <c r="F15" s="1026"/>
      <c r="G15" s="1026"/>
      <c r="H15" s="1027"/>
      <c r="I15" s="1031"/>
      <c r="J15" s="1032"/>
      <c r="K15" s="1032"/>
      <c r="L15" s="1032"/>
      <c r="M15" s="1032"/>
      <c r="N15" s="1032"/>
      <c r="O15" s="1033"/>
      <c r="P15" s="1034"/>
      <c r="Q15" s="1034"/>
      <c r="R15" s="1034"/>
      <c r="S15" s="1034"/>
      <c r="T15" s="154"/>
      <c r="U15" s="156"/>
      <c r="V15" s="1017"/>
      <c r="W15" s="1017"/>
      <c r="X15" s="1017"/>
      <c r="Y15" s="1017"/>
      <c r="Z15" s="356"/>
      <c r="AA15" s="357"/>
      <c r="AB15" s="357"/>
      <c r="AC15" s="358"/>
      <c r="AD15" s="1044"/>
      <c r="AE15" s="1044"/>
      <c r="AF15" s="1044"/>
      <c r="AG15" s="1045"/>
      <c r="AH15" s="10"/>
      <c r="AI15" s="10"/>
    </row>
    <row r="16" spans="1:35" s="6" customFormat="1" ht="12.75" customHeight="1">
      <c r="A16" s="1021"/>
      <c r="B16" s="1022"/>
      <c r="C16" s="1023"/>
      <c r="D16" s="1023"/>
      <c r="E16" s="1023"/>
      <c r="F16" s="1023"/>
      <c r="G16" s="1023"/>
      <c r="H16" s="1024"/>
      <c r="I16" s="1028"/>
      <c r="J16" s="1029"/>
      <c r="K16" s="1029"/>
      <c r="L16" s="1029"/>
      <c r="M16" s="1029"/>
      <c r="N16" s="1029"/>
      <c r="O16" s="1030"/>
      <c r="P16" s="1034"/>
      <c r="Q16" s="1034"/>
      <c r="R16" s="1034"/>
      <c r="S16" s="1034"/>
      <c r="T16" s="258"/>
      <c r="U16" s="244"/>
      <c r="V16" s="1017"/>
      <c r="W16" s="1017"/>
      <c r="X16" s="1017"/>
      <c r="Y16" s="1017"/>
      <c r="Z16" s="262">
        <f>IF(P16="","",V16*P16)</f>
      </c>
      <c r="AA16" s="263"/>
      <c r="AB16" s="263"/>
      <c r="AC16" s="264"/>
      <c r="AD16" s="1018"/>
      <c r="AE16" s="1018"/>
      <c r="AF16" s="1018"/>
      <c r="AG16" s="1019"/>
      <c r="AH16" s="10"/>
      <c r="AI16" s="10"/>
    </row>
    <row r="17" spans="1:35" s="6" customFormat="1" ht="12.75" customHeight="1">
      <c r="A17" s="383"/>
      <c r="B17" s="1025"/>
      <c r="C17" s="1026"/>
      <c r="D17" s="1026"/>
      <c r="E17" s="1026"/>
      <c r="F17" s="1026"/>
      <c r="G17" s="1026"/>
      <c r="H17" s="1027"/>
      <c r="I17" s="1031"/>
      <c r="J17" s="1032"/>
      <c r="K17" s="1032"/>
      <c r="L17" s="1032"/>
      <c r="M17" s="1032"/>
      <c r="N17" s="1032"/>
      <c r="O17" s="1033"/>
      <c r="P17" s="1034"/>
      <c r="Q17" s="1034"/>
      <c r="R17" s="1034"/>
      <c r="S17" s="1034"/>
      <c r="T17" s="154"/>
      <c r="U17" s="156"/>
      <c r="V17" s="1017"/>
      <c r="W17" s="1017"/>
      <c r="X17" s="1017"/>
      <c r="Y17" s="1017"/>
      <c r="Z17" s="356"/>
      <c r="AA17" s="357"/>
      <c r="AB17" s="357"/>
      <c r="AC17" s="358"/>
      <c r="AD17" s="849"/>
      <c r="AE17" s="849"/>
      <c r="AF17" s="849"/>
      <c r="AG17" s="1020"/>
      <c r="AH17" s="10"/>
      <c r="AI17" s="10"/>
    </row>
    <row r="18" spans="1:35" s="6" customFormat="1" ht="12.75" customHeight="1">
      <c r="A18" s="1021"/>
      <c r="B18" s="1022"/>
      <c r="C18" s="1023"/>
      <c r="D18" s="1023"/>
      <c r="E18" s="1023"/>
      <c r="F18" s="1023"/>
      <c r="G18" s="1023"/>
      <c r="H18" s="1024"/>
      <c r="I18" s="1028"/>
      <c r="J18" s="1029"/>
      <c r="K18" s="1029"/>
      <c r="L18" s="1029"/>
      <c r="M18" s="1029"/>
      <c r="N18" s="1029"/>
      <c r="O18" s="1030"/>
      <c r="P18" s="1034"/>
      <c r="Q18" s="1034"/>
      <c r="R18" s="1034"/>
      <c r="S18" s="1034"/>
      <c r="T18" s="258"/>
      <c r="U18" s="244"/>
      <c r="V18" s="1017"/>
      <c r="W18" s="1017"/>
      <c r="X18" s="1017"/>
      <c r="Y18" s="1017"/>
      <c r="Z18" s="262">
        <f>IF(P18="","",V18*P18)</f>
      </c>
      <c r="AA18" s="263"/>
      <c r="AB18" s="263"/>
      <c r="AC18" s="264"/>
      <c r="AD18" s="1018"/>
      <c r="AE18" s="1018"/>
      <c r="AF18" s="1018"/>
      <c r="AG18" s="1019"/>
      <c r="AH18" s="10"/>
      <c r="AI18" s="10"/>
    </row>
    <row r="19" spans="1:35" s="6" customFormat="1" ht="12.75" customHeight="1">
      <c r="A19" s="383"/>
      <c r="B19" s="1025"/>
      <c r="C19" s="1026"/>
      <c r="D19" s="1026"/>
      <c r="E19" s="1026"/>
      <c r="F19" s="1026"/>
      <c r="G19" s="1026"/>
      <c r="H19" s="1027"/>
      <c r="I19" s="1031"/>
      <c r="J19" s="1032"/>
      <c r="K19" s="1032"/>
      <c r="L19" s="1032"/>
      <c r="M19" s="1032"/>
      <c r="N19" s="1032"/>
      <c r="O19" s="1033"/>
      <c r="P19" s="1034"/>
      <c r="Q19" s="1034"/>
      <c r="R19" s="1034"/>
      <c r="S19" s="1034"/>
      <c r="T19" s="154"/>
      <c r="U19" s="156"/>
      <c r="V19" s="1017"/>
      <c r="W19" s="1017"/>
      <c r="X19" s="1017"/>
      <c r="Y19" s="1017"/>
      <c r="Z19" s="356"/>
      <c r="AA19" s="357"/>
      <c r="AB19" s="357"/>
      <c r="AC19" s="358"/>
      <c r="AD19" s="849"/>
      <c r="AE19" s="849"/>
      <c r="AF19" s="849"/>
      <c r="AG19" s="1020"/>
      <c r="AH19" s="10"/>
      <c r="AI19" s="10"/>
    </row>
    <row r="20" spans="1:35" s="6" customFormat="1" ht="12.75" customHeight="1">
      <c r="A20" s="1021"/>
      <c r="B20" s="1022"/>
      <c r="C20" s="1023"/>
      <c r="D20" s="1023"/>
      <c r="E20" s="1023"/>
      <c r="F20" s="1023"/>
      <c r="G20" s="1023"/>
      <c r="H20" s="1024"/>
      <c r="I20" s="1028"/>
      <c r="J20" s="1029"/>
      <c r="K20" s="1029"/>
      <c r="L20" s="1029"/>
      <c r="M20" s="1029"/>
      <c r="N20" s="1029"/>
      <c r="O20" s="1030"/>
      <c r="P20" s="1034"/>
      <c r="Q20" s="1034"/>
      <c r="R20" s="1034"/>
      <c r="S20" s="1034"/>
      <c r="T20" s="258"/>
      <c r="U20" s="244"/>
      <c r="V20" s="1017"/>
      <c r="W20" s="1017"/>
      <c r="X20" s="1017"/>
      <c r="Y20" s="1017"/>
      <c r="Z20" s="262">
        <f>IF(P20="","",V20*P20)</f>
      </c>
      <c r="AA20" s="263"/>
      <c r="AB20" s="263"/>
      <c r="AC20" s="264"/>
      <c r="AD20" s="1018"/>
      <c r="AE20" s="1018"/>
      <c r="AF20" s="1018"/>
      <c r="AG20" s="1019"/>
      <c r="AH20" s="10"/>
      <c r="AI20" s="10"/>
    </row>
    <row r="21" spans="1:35" s="6" customFormat="1" ht="12.75" customHeight="1">
      <c r="A21" s="383"/>
      <c r="B21" s="1025"/>
      <c r="C21" s="1026"/>
      <c r="D21" s="1026"/>
      <c r="E21" s="1026"/>
      <c r="F21" s="1026"/>
      <c r="G21" s="1026"/>
      <c r="H21" s="1027"/>
      <c r="I21" s="1031"/>
      <c r="J21" s="1032"/>
      <c r="K21" s="1032"/>
      <c r="L21" s="1032"/>
      <c r="M21" s="1032"/>
      <c r="N21" s="1032"/>
      <c r="O21" s="1033"/>
      <c r="P21" s="1034"/>
      <c r="Q21" s="1034"/>
      <c r="R21" s="1034"/>
      <c r="S21" s="1034"/>
      <c r="T21" s="154"/>
      <c r="U21" s="156"/>
      <c r="V21" s="1017"/>
      <c r="W21" s="1017"/>
      <c r="X21" s="1017"/>
      <c r="Y21" s="1017"/>
      <c r="Z21" s="356"/>
      <c r="AA21" s="357"/>
      <c r="AB21" s="357"/>
      <c r="AC21" s="358"/>
      <c r="AD21" s="849"/>
      <c r="AE21" s="849"/>
      <c r="AF21" s="849"/>
      <c r="AG21" s="1020"/>
      <c r="AH21" s="10"/>
      <c r="AI21" s="10"/>
    </row>
    <row r="22" spans="1:35" s="6" customFormat="1" ht="12.75" customHeight="1">
      <c r="A22" s="1021"/>
      <c r="B22" s="1022"/>
      <c r="C22" s="1023"/>
      <c r="D22" s="1023"/>
      <c r="E22" s="1023"/>
      <c r="F22" s="1023"/>
      <c r="G22" s="1023"/>
      <c r="H22" s="1024"/>
      <c r="I22" s="1028"/>
      <c r="J22" s="1029"/>
      <c r="K22" s="1029"/>
      <c r="L22" s="1029"/>
      <c r="M22" s="1029"/>
      <c r="N22" s="1029"/>
      <c r="O22" s="1030"/>
      <c r="P22" s="1034"/>
      <c r="Q22" s="1034"/>
      <c r="R22" s="1034"/>
      <c r="S22" s="1034"/>
      <c r="T22" s="258"/>
      <c r="U22" s="244"/>
      <c r="V22" s="1017"/>
      <c r="W22" s="1017"/>
      <c r="X22" s="1017"/>
      <c r="Y22" s="1017"/>
      <c r="Z22" s="262">
        <f>IF(P22="","",V22*P22)</f>
      </c>
      <c r="AA22" s="263"/>
      <c r="AB22" s="263"/>
      <c r="AC22" s="264"/>
      <c r="AD22" s="1018"/>
      <c r="AE22" s="1018"/>
      <c r="AF22" s="1018"/>
      <c r="AG22" s="1019"/>
      <c r="AH22" s="10"/>
      <c r="AI22" s="10"/>
    </row>
    <row r="23" spans="1:35" s="6" customFormat="1" ht="12.75" customHeight="1">
      <c r="A23" s="383"/>
      <c r="B23" s="1025"/>
      <c r="C23" s="1026"/>
      <c r="D23" s="1026"/>
      <c r="E23" s="1026"/>
      <c r="F23" s="1026"/>
      <c r="G23" s="1026"/>
      <c r="H23" s="1027"/>
      <c r="I23" s="1031"/>
      <c r="J23" s="1032"/>
      <c r="K23" s="1032"/>
      <c r="L23" s="1032"/>
      <c r="M23" s="1032"/>
      <c r="N23" s="1032"/>
      <c r="O23" s="1033"/>
      <c r="P23" s="1034"/>
      <c r="Q23" s="1034"/>
      <c r="R23" s="1034"/>
      <c r="S23" s="1034"/>
      <c r="T23" s="154"/>
      <c r="U23" s="156"/>
      <c r="V23" s="1017"/>
      <c r="W23" s="1017"/>
      <c r="X23" s="1017"/>
      <c r="Y23" s="1017"/>
      <c r="Z23" s="356"/>
      <c r="AA23" s="357"/>
      <c r="AB23" s="357"/>
      <c r="AC23" s="358"/>
      <c r="AD23" s="849"/>
      <c r="AE23" s="849"/>
      <c r="AF23" s="849"/>
      <c r="AG23" s="1020"/>
      <c r="AH23" s="10"/>
      <c r="AI23" s="10"/>
    </row>
    <row r="24" spans="1:35" s="6" customFormat="1" ht="12.75" customHeight="1">
      <c r="A24" s="1021"/>
      <c r="B24" s="1022"/>
      <c r="C24" s="1023"/>
      <c r="D24" s="1023"/>
      <c r="E24" s="1023"/>
      <c r="F24" s="1023"/>
      <c r="G24" s="1023"/>
      <c r="H24" s="1024"/>
      <c r="I24" s="1028"/>
      <c r="J24" s="1029"/>
      <c r="K24" s="1029"/>
      <c r="L24" s="1029"/>
      <c r="M24" s="1029"/>
      <c r="N24" s="1029"/>
      <c r="O24" s="1030"/>
      <c r="P24" s="1034"/>
      <c r="Q24" s="1034"/>
      <c r="R24" s="1034"/>
      <c r="S24" s="1034"/>
      <c r="T24" s="258"/>
      <c r="U24" s="244"/>
      <c r="V24" s="1017"/>
      <c r="W24" s="1017"/>
      <c r="X24" s="1017"/>
      <c r="Y24" s="1017"/>
      <c r="Z24" s="262">
        <f>IF(P24="","",V24*P24)</f>
      </c>
      <c r="AA24" s="263"/>
      <c r="AB24" s="263"/>
      <c r="AC24" s="264"/>
      <c r="AD24" s="1018"/>
      <c r="AE24" s="1018"/>
      <c r="AF24" s="1018"/>
      <c r="AG24" s="1019"/>
      <c r="AH24" s="10"/>
      <c r="AI24" s="10"/>
    </row>
    <row r="25" spans="1:35" s="6" customFormat="1" ht="12.75" customHeight="1">
      <c r="A25" s="383"/>
      <c r="B25" s="1025"/>
      <c r="C25" s="1026"/>
      <c r="D25" s="1026"/>
      <c r="E25" s="1026"/>
      <c r="F25" s="1026"/>
      <c r="G25" s="1026"/>
      <c r="H25" s="1027"/>
      <c r="I25" s="1031"/>
      <c r="J25" s="1032"/>
      <c r="K25" s="1032"/>
      <c r="L25" s="1032"/>
      <c r="M25" s="1032"/>
      <c r="N25" s="1032"/>
      <c r="O25" s="1033"/>
      <c r="P25" s="1034"/>
      <c r="Q25" s="1034"/>
      <c r="R25" s="1034"/>
      <c r="S25" s="1034"/>
      <c r="T25" s="154"/>
      <c r="U25" s="156"/>
      <c r="V25" s="1017"/>
      <c r="W25" s="1017"/>
      <c r="X25" s="1017"/>
      <c r="Y25" s="1017"/>
      <c r="Z25" s="356"/>
      <c r="AA25" s="357"/>
      <c r="AB25" s="357"/>
      <c r="AC25" s="358"/>
      <c r="AD25" s="849"/>
      <c r="AE25" s="849"/>
      <c r="AF25" s="849"/>
      <c r="AG25" s="1020"/>
      <c r="AH25" s="10"/>
      <c r="AI25" s="10"/>
    </row>
    <row r="26" spans="1:35" s="6" customFormat="1" ht="12.75" customHeight="1">
      <c r="A26" s="1021"/>
      <c r="B26" s="1022"/>
      <c r="C26" s="1023"/>
      <c r="D26" s="1023"/>
      <c r="E26" s="1023"/>
      <c r="F26" s="1023"/>
      <c r="G26" s="1023"/>
      <c r="H26" s="1024"/>
      <c r="I26" s="1028"/>
      <c r="J26" s="1029"/>
      <c r="K26" s="1029"/>
      <c r="L26" s="1029"/>
      <c r="M26" s="1029"/>
      <c r="N26" s="1029"/>
      <c r="O26" s="1030"/>
      <c r="P26" s="1034"/>
      <c r="Q26" s="1034"/>
      <c r="R26" s="1034"/>
      <c r="S26" s="1034"/>
      <c r="T26" s="258"/>
      <c r="U26" s="244"/>
      <c r="V26" s="1017"/>
      <c r="W26" s="1017"/>
      <c r="X26" s="1017"/>
      <c r="Y26" s="1017"/>
      <c r="Z26" s="262">
        <f>IF(P26="","",V26*P26)</f>
      </c>
      <c r="AA26" s="263"/>
      <c r="AB26" s="263"/>
      <c r="AC26" s="264"/>
      <c r="AD26" s="1018"/>
      <c r="AE26" s="1018"/>
      <c r="AF26" s="1018"/>
      <c r="AG26" s="1019"/>
      <c r="AH26" s="10"/>
      <c r="AI26" s="10"/>
    </row>
    <row r="27" spans="1:35" s="6" customFormat="1" ht="12.75" customHeight="1">
      <c r="A27" s="383"/>
      <c r="B27" s="1025"/>
      <c r="C27" s="1026"/>
      <c r="D27" s="1026"/>
      <c r="E27" s="1026"/>
      <c r="F27" s="1026"/>
      <c r="G27" s="1026"/>
      <c r="H27" s="1027"/>
      <c r="I27" s="1031"/>
      <c r="J27" s="1032"/>
      <c r="K27" s="1032"/>
      <c r="L27" s="1032"/>
      <c r="M27" s="1032"/>
      <c r="N27" s="1032"/>
      <c r="O27" s="1033"/>
      <c r="P27" s="1034"/>
      <c r="Q27" s="1034"/>
      <c r="R27" s="1034"/>
      <c r="S27" s="1034"/>
      <c r="T27" s="154"/>
      <c r="U27" s="156"/>
      <c r="V27" s="1017"/>
      <c r="W27" s="1017"/>
      <c r="X27" s="1017"/>
      <c r="Y27" s="1017"/>
      <c r="Z27" s="356"/>
      <c r="AA27" s="357"/>
      <c r="AB27" s="357"/>
      <c r="AC27" s="358"/>
      <c r="AD27" s="849"/>
      <c r="AE27" s="849"/>
      <c r="AF27" s="849"/>
      <c r="AG27" s="1020"/>
      <c r="AH27" s="10"/>
      <c r="AI27" s="10"/>
    </row>
    <row r="28" spans="1:35" s="6" customFormat="1" ht="12.75" customHeight="1">
      <c r="A28" s="1021"/>
      <c r="B28" s="1022"/>
      <c r="C28" s="1023"/>
      <c r="D28" s="1023"/>
      <c r="E28" s="1023"/>
      <c r="F28" s="1023"/>
      <c r="G28" s="1023"/>
      <c r="H28" s="1024"/>
      <c r="I28" s="1028"/>
      <c r="J28" s="1029"/>
      <c r="K28" s="1029"/>
      <c r="L28" s="1029"/>
      <c r="M28" s="1029"/>
      <c r="N28" s="1029"/>
      <c r="O28" s="1030"/>
      <c r="P28" s="1034"/>
      <c r="Q28" s="1034"/>
      <c r="R28" s="1034"/>
      <c r="S28" s="1034"/>
      <c r="T28" s="258"/>
      <c r="U28" s="244"/>
      <c r="V28" s="1017"/>
      <c r="W28" s="1017"/>
      <c r="X28" s="1017"/>
      <c r="Y28" s="1017"/>
      <c r="Z28" s="262">
        <f>IF(P28="","",V28*P28)</f>
      </c>
      <c r="AA28" s="263"/>
      <c r="AB28" s="263"/>
      <c r="AC28" s="264"/>
      <c r="AD28" s="1018"/>
      <c r="AE28" s="1018"/>
      <c r="AF28" s="1018"/>
      <c r="AG28" s="1019"/>
      <c r="AH28" s="10"/>
      <c r="AI28" s="10"/>
    </row>
    <row r="29" spans="1:35" s="6" customFormat="1" ht="12.75" customHeight="1">
      <c r="A29" s="383"/>
      <c r="B29" s="1025"/>
      <c r="C29" s="1026"/>
      <c r="D29" s="1026"/>
      <c r="E29" s="1026"/>
      <c r="F29" s="1026"/>
      <c r="G29" s="1026"/>
      <c r="H29" s="1027"/>
      <c r="I29" s="1031"/>
      <c r="J29" s="1032"/>
      <c r="K29" s="1032"/>
      <c r="L29" s="1032"/>
      <c r="M29" s="1032"/>
      <c r="N29" s="1032"/>
      <c r="O29" s="1033"/>
      <c r="P29" s="1034"/>
      <c r="Q29" s="1034"/>
      <c r="R29" s="1034"/>
      <c r="S29" s="1034"/>
      <c r="T29" s="154"/>
      <c r="U29" s="156"/>
      <c r="V29" s="1017"/>
      <c r="W29" s="1017"/>
      <c r="X29" s="1017"/>
      <c r="Y29" s="1017"/>
      <c r="Z29" s="356"/>
      <c r="AA29" s="357"/>
      <c r="AB29" s="357"/>
      <c r="AC29" s="358"/>
      <c r="AD29" s="849"/>
      <c r="AE29" s="849"/>
      <c r="AF29" s="849"/>
      <c r="AG29" s="1020"/>
      <c r="AH29" s="10"/>
      <c r="AI29" s="10"/>
    </row>
    <row r="30" spans="1:35" s="6" customFormat="1" ht="12.75" customHeight="1">
      <c r="A30" s="1021"/>
      <c r="B30" s="1022"/>
      <c r="C30" s="1023"/>
      <c r="D30" s="1023"/>
      <c r="E30" s="1023"/>
      <c r="F30" s="1023"/>
      <c r="G30" s="1023"/>
      <c r="H30" s="1024"/>
      <c r="I30" s="1028"/>
      <c r="J30" s="1029"/>
      <c r="K30" s="1029"/>
      <c r="L30" s="1029"/>
      <c r="M30" s="1029"/>
      <c r="N30" s="1029"/>
      <c r="O30" s="1030"/>
      <c r="P30" s="1034"/>
      <c r="Q30" s="1034"/>
      <c r="R30" s="1034"/>
      <c r="S30" s="1034"/>
      <c r="T30" s="258"/>
      <c r="U30" s="244"/>
      <c r="V30" s="1017"/>
      <c r="W30" s="1017"/>
      <c r="X30" s="1017"/>
      <c r="Y30" s="1017"/>
      <c r="Z30" s="262">
        <f>IF(P30="","",V30*P30)</f>
      </c>
      <c r="AA30" s="263"/>
      <c r="AB30" s="263"/>
      <c r="AC30" s="264"/>
      <c r="AD30" s="1018"/>
      <c r="AE30" s="1018"/>
      <c r="AF30" s="1018"/>
      <c r="AG30" s="1019"/>
      <c r="AH30" s="10"/>
      <c r="AI30" s="10"/>
    </row>
    <row r="31" spans="1:35" s="6" customFormat="1" ht="12.75" customHeight="1">
      <c r="A31" s="383"/>
      <c r="B31" s="1025"/>
      <c r="C31" s="1026"/>
      <c r="D31" s="1026"/>
      <c r="E31" s="1026"/>
      <c r="F31" s="1026"/>
      <c r="G31" s="1026"/>
      <c r="H31" s="1027"/>
      <c r="I31" s="1031"/>
      <c r="J31" s="1032"/>
      <c r="K31" s="1032"/>
      <c r="L31" s="1032"/>
      <c r="M31" s="1032"/>
      <c r="N31" s="1032"/>
      <c r="O31" s="1033"/>
      <c r="P31" s="1034"/>
      <c r="Q31" s="1034"/>
      <c r="R31" s="1034"/>
      <c r="S31" s="1034"/>
      <c r="T31" s="154"/>
      <c r="U31" s="156"/>
      <c r="V31" s="1017"/>
      <c r="W31" s="1017"/>
      <c r="X31" s="1017"/>
      <c r="Y31" s="1017"/>
      <c r="Z31" s="356"/>
      <c r="AA31" s="357"/>
      <c r="AB31" s="357"/>
      <c r="AC31" s="358"/>
      <c r="AD31" s="849"/>
      <c r="AE31" s="849"/>
      <c r="AF31" s="849"/>
      <c r="AG31" s="1020"/>
      <c r="AH31" s="10"/>
      <c r="AI31" s="10"/>
    </row>
    <row r="32" spans="1:35" s="6" customFormat="1" ht="12.75" customHeight="1">
      <c r="A32" s="1021"/>
      <c r="B32" s="1022"/>
      <c r="C32" s="1023"/>
      <c r="D32" s="1023"/>
      <c r="E32" s="1023"/>
      <c r="F32" s="1023"/>
      <c r="G32" s="1023"/>
      <c r="H32" s="1024"/>
      <c r="I32" s="1028"/>
      <c r="J32" s="1029"/>
      <c r="K32" s="1029"/>
      <c r="L32" s="1029"/>
      <c r="M32" s="1029"/>
      <c r="N32" s="1029"/>
      <c r="O32" s="1030"/>
      <c r="P32" s="1034"/>
      <c r="Q32" s="1034"/>
      <c r="R32" s="1034"/>
      <c r="S32" s="1034"/>
      <c r="T32" s="258"/>
      <c r="U32" s="244"/>
      <c r="V32" s="1017"/>
      <c r="W32" s="1017"/>
      <c r="X32" s="1017"/>
      <c r="Y32" s="1017"/>
      <c r="Z32" s="262">
        <f>IF(P32="","",V32*P32)</f>
      </c>
      <c r="AA32" s="263"/>
      <c r="AB32" s="263"/>
      <c r="AC32" s="264"/>
      <c r="AD32" s="1018"/>
      <c r="AE32" s="1018"/>
      <c r="AF32" s="1018"/>
      <c r="AG32" s="1019"/>
      <c r="AH32" s="10"/>
      <c r="AI32" s="10"/>
    </row>
    <row r="33" spans="1:35" s="6" customFormat="1" ht="12.75" customHeight="1">
      <c r="A33" s="383"/>
      <c r="B33" s="1025"/>
      <c r="C33" s="1026"/>
      <c r="D33" s="1026"/>
      <c r="E33" s="1026"/>
      <c r="F33" s="1026"/>
      <c r="G33" s="1026"/>
      <c r="H33" s="1027"/>
      <c r="I33" s="1031"/>
      <c r="J33" s="1032"/>
      <c r="K33" s="1032"/>
      <c r="L33" s="1032"/>
      <c r="M33" s="1032"/>
      <c r="N33" s="1032"/>
      <c r="O33" s="1033"/>
      <c r="P33" s="1034"/>
      <c r="Q33" s="1034"/>
      <c r="R33" s="1034"/>
      <c r="S33" s="1034"/>
      <c r="T33" s="154"/>
      <c r="U33" s="156"/>
      <c r="V33" s="1017"/>
      <c r="W33" s="1017"/>
      <c r="X33" s="1017"/>
      <c r="Y33" s="1017"/>
      <c r="Z33" s="356"/>
      <c r="AA33" s="357"/>
      <c r="AB33" s="357"/>
      <c r="AC33" s="358"/>
      <c r="AD33" s="849"/>
      <c r="AE33" s="849"/>
      <c r="AF33" s="849"/>
      <c r="AG33" s="1020"/>
      <c r="AH33" s="10"/>
      <c r="AI33" s="10"/>
    </row>
    <row r="34" spans="1:35" s="6" customFormat="1" ht="12.75" customHeight="1">
      <c r="A34" s="1021"/>
      <c r="B34" s="1022"/>
      <c r="C34" s="1023"/>
      <c r="D34" s="1023"/>
      <c r="E34" s="1023"/>
      <c r="F34" s="1023"/>
      <c r="G34" s="1023"/>
      <c r="H34" s="1024"/>
      <c r="I34" s="1028"/>
      <c r="J34" s="1029"/>
      <c r="K34" s="1029"/>
      <c r="L34" s="1029"/>
      <c r="M34" s="1029"/>
      <c r="N34" s="1029"/>
      <c r="O34" s="1030"/>
      <c r="P34" s="1034"/>
      <c r="Q34" s="1034"/>
      <c r="R34" s="1034"/>
      <c r="S34" s="1034"/>
      <c r="T34" s="258"/>
      <c r="U34" s="244"/>
      <c r="V34" s="1017"/>
      <c r="W34" s="1017"/>
      <c r="X34" s="1017"/>
      <c r="Y34" s="1017"/>
      <c r="Z34" s="262">
        <f>IF(P34="","",V34*P34)</f>
      </c>
      <c r="AA34" s="263"/>
      <c r="AB34" s="263"/>
      <c r="AC34" s="264"/>
      <c r="AD34" s="1018"/>
      <c r="AE34" s="1018"/>
      <c r="AF34" s="1018"/>
      <c r="AG34" s="1019"/>
      <c r="AH34" s="10"/>
      <c r="AI34" s="10"/>
    </row>
    <row r="35" spans="1:35" s="6" customFormat="1" ht="12.75" customHeight="1">
      <c r="A35" s="383"/>
      <c r="B35" s="1025"/>
      <c r="C35" s="1026"/>
      <c r="D35" s="1026"/>
      <c r="E35" s="1026"/>
      <c r="F35" s="1026"/>
      <c r="G35" s="1026"/>
      <c r="H35" s="1027"/>
      <c r="I35" s="1031"/>
      <c r="J35" s="1032"/>
      <c r="K35" s="1032"/>
      <c r="L35" s="1032"/>
      <c r="M35" s="1032"/>
      <c r="N35" s="1032"/>
      <c r="O35" s="1033"/>
      <c r="P35" s="1034"/>
      <c r="Q35" s="1034"/>
      <c r="R35" s="1034"/>
      <c r="S35" s="1034"/>
      <c r="T35" s="154"/>
      <c r="U35" s="156"/>
      <c r="V35" s="1017"/>
      <c r="W35" s="1017"/>
      <c r="X35" s="1017"/>
      <c r="Y35" s="1017"/>
      <c r="Z35" s="356"/>
      <c r="AA35" s="357"/>
      <c r="AB35" s="357"/>
      <c r="AC35" s="358"/>
      <c r="AD35" s="849"/>
      <c r="AE35" s="849"/>
      <c r="AF35" s="849"/>
      <c r="AG35" s="1020"/>
      <c r="AH35" s="10"/>
      <c r="AI35" s="10"/>
    </row>
    <row r="36" spans="1:35" s="6" customFormat="1" ht="12.75" customHeight="1">
      <c r="A36" s="1021"/>
      <c r="B36" s="1022"/>
      <c r="C36" s="1023"/>
      <c r="D36" s="1023"/>
      <c r="E36" s="1023"/>
      <c r="F36" s="1023"/>
      <c r="G36" s="1023"/>
      <c r="H36" s="1024"/>
      <c r="I36" s="1028"/>
      <c r="J36" s="1029"/>
      <c r="K36" s="1029"/>
      <c r="L36" s="1029"/>
      <c r="M36" s="1029"/>
      <c r="N36" s="1029"/>
      <c r="O36" s="1030"/>
      <c r="P36" s="1034"/>
      <c r="Q36" s="1034"/>
      <c r="R36" s="1034"/>
      <c r="S36" s="1034"/>
      <c r="T36" s="258"/>
      <c r="U36" s="244"/>
      <c r="V36" s="1017"/>
      <c r="W36" s="1017"/>
      <c r="X36" s="1017"/>
      <c r="Y36" s="1017"/>
      <c r="Z36" s="262">
        <f>IF(P36="","",V36*P36)</f>
      </c>
      <c r="AA36" s="263"/>
      <c r="AB36" s="263"/>
      <c r="AC36" s="264"/>
      <c r="AD36" s="1018"/>
      <c r="AE36" s="1018"/>
      <c r="AF36" s="1018"/>
      <c r="AG36" s="1019"/>
      <c r="AH36" s="10"/>
      <c r="AI36" s="10"/>
    </row>
    <row r="37" spans="1:35" s="6" customFormat="1" ht="12.75" customHeight="1">
      <c r="A37" s="383"/>
      <c r="B37" s="1025"/>
      <c r="C37" s="1026"/>
      <c r="D37" s="1026"/>
      <c r="E37" s="1026"/>
      <c r="F37" s="1026"/>
      <c r="G37" s="1026"/>
      <c r="H37" s="1027"/>
      <c r="I37" s="1031"/>
      <c r="J37" s="1032"/>
      <c r="K37" s="1032"/>
      <c r="L37" s="1032"/>
      <c r="M37" s="1032"/>
      <c r="N37" s="1032"/>
      <c r="O37" s="1033"/>
      <c r="P37" s="1034"/>
      <c r="Q37" s="1034"/>
      <c r="R37" s="1034"/>
      <c r="S37" s="1034"/>
      <c r="T37" s="154"/>
      <c r="U37" s="156"/>
      <c r="V37" s="1017"/>
      <c r="W37" s="1017"/>
      <c r="X37" s="1017"/>
      <c r="Y37" s="1017"/>
      <c r="Z37" s="356"/>
      <c r="AA37" s="357"/>
      <c r="AB37" s="357"/>
      <c r="AC37" s="358"/>
      <c r="AD37" s="849"/>
      <c r="AE37" s="849"/>
      <c r="AF37" s="849"/>
      <c r="AG37" s="1020"/>
      <c r="AH37" s="10"/>
      <c r="AI37" s="10"/>
    </row>
    <row r="38" spans="1:35" s="6" customFormat="1" ht="12.75" customHeight="1">
      <c r="A38" s="1021"/>
      <c r="B38" s="1022"/>
      <c r="C38" s="1023"/>
      <c r="D38" s="1023"/>
      <c r="E38" s="1023"/>
      <c r="F38" s="1023"/>
      <c r="G38" s="1023"/>
      <c r="H38" s="1024"/>
      <c r="I38" s="1028"/>
      <c r="J38" s="1029"/>
      <c r="K38" s="1029"/>
      <c r="L38" s="1029"/>
      <c r="M38" s="1029"/>
      <c r="N38" s="1029"/>
      <c r="O38" s="1030"/>
      <c r="P38" s="1034"/>
      <c r="Q38" s="1034"/>
      <c r="R38" s="1034"/>
      <c r="S38" s="1034"/>
      <c r="T38" s="258"/>
      <c r="U38" s="244"/>
      <c r="V38" s="1017"/>
      <c r="W38" s="1017"/>
      <c r="X38" s="1017"/>
      <c r="Y38" s="1017"/>
      <c r="Z38" s="262">
        <f>IF(P38="","",V38*P38)</f>
      </c>
      <c r="AA38" s="263"/>
      <c r="AB38" s="263"/>
      <c r="AC38" s="264"/>
      <c r="AD38" s="1018"/>
      <c r="AE38" s="1018"/>
      <c r="AF38" s="1018"/>
      <c r="AG38" s="1019"/>
      <c r="AH38" s="10"/>
      <c r="AI38" s="10"/>
    </row>
    <row r="39" spans="1:35" s="6" customFormat="1" ht="12.75" customHeight="1">
      <c r="A39" s="383"/>
      <c r="B39" s="1025"/>
      <c r="C39" s="1026"/>
      <c r="D39" s="1026"/>
      <c r="E39" s="1026"/>
      <c r="F39" s="1026"/>
      <c r="G39" s="1026"/>
      <c r="H39" s="1027"/>
      <c r="I39" s="1031"/>
      <c r="J39" s="1032"/>
      <c r="K39" s="1032"/>
      <c r="L39" s="1032"/>
      <c r="M39" s="1032"/>
      <c r="N39" s="1032"/>
      <c r="O39" s="1033"/>
      <c r="P39" s="1034"/>
      <c r="Q39" s="1034"/>
      <c r="R39" s="1034"/>
      <c r="S39" s="1034"/>
      <c r="T39" s="154"/>
      <c r="U39" s="156"/>
      <c r="V39" s="1017"/>
      <c r="W39" s="1017"/>
      <c r="X39" s="1017"/>
      <c r="Y39" s="1017"/>
      <c r="Z39" s="356"/>
      <c r="AA39" s="357"/>
      <c r="AB39" s="357"/>
      <c r="AC39" s="358"/>
      <c r="AD39" s="849"/>
      <c r="AE39" s="849"/>
      <c r="AF39" s="849"/>
      <c r="AG39" s="1020"/>
      <c r="AH39" s="10"/>
      <c r="AI39" s="10"/>
    </row>
    <row r="40" spans="1:35" s="6" customFormat="1" ht="12.75" customHeight="1">
      <c r="A40" s="1021"/>
      <c r="B40" s="1022"/>
      <c r="C40" s="1023"/>
      <c r="D40" s="1023"/>
      <c r="E40" s="1023"/>
      <c r="F40" s="1023"/>
      <c r="G40" s="1023"/>
      <c r="H40" s="1024"/>
      <c r="I40" s="1028"/>
      <c r="J40" s="1029"/>
      <c r="K40" s="1029"/>
      <c r="L40" s="1029"/>
      <c r="M40" s="1029"/>
      <c r="N40" s="1029"/>
      <c r="O40" s="1030"/>
      <c r="P40" s="1034"/>
      <c r="Q40" s="1034"/>
      <c r="R40" s="1034"/>
      <c r="S40" s="1034"/>
      <c r="T40" s="258"/>
      <c r="U40" s="244"/>
      <c r="V40" s="1017"/>
      <c r="W40" s="1017"/>
      <c r="X40" s="1017"/>
      <c r="Y40" s="1017"/>
      <c r="Z40" s="262">
        <f>IF(P40="","",V40*P40)</f>
      </c>
      <c r="AA40" s="263"/>
      <c r="AB40" s="263"/>
      <c r="AC40" s="264"/>
      <c r="AD40" s="1018"/>
      <c r="AE40" s="1018"/>
      <c r="AF40" s="1018"/>
      <c r="AG40" s="1019"/>
      <c r="AH40" s="10"/>
      <c r="AI40" s="10"/>
    </row>
    <row r="41" spans="1:35" s="6" customFormat="1" ht="12.75" customHeight="1">
      <c r="A41" s="383"/>
      <c r="B41" s="1025"/>
      <c r="C41" s="1026"/>
      <c r="D41" s="1026"/>
      <c r="E41" s="1026"/>
      <c r="F41" s="1026"/>
      <c r="G41" s="1026"/>
      <c r="H41" s="1027"/>
      <c r="I41" s="1031"/>
      <c r="J41" s="1032"/>
      <c r="K41" s="1032"/>
      <c r="L41" s="1032"/>
      <c r="M41" s="1032"/>
      <c r="N41" s="1032"/>
      <c r="O41" s="1033"/>
      <c r="P41" s="1034"/>
      <c r="Q41" s="1034"/>
      <c r="R41" s="1034"/>
      <c r="S41" s="1034"/>
      <c r="T41" s="154"/>
      <c r="U41" s="156"/>
      <c r="V41" s="1017"/>
      <c r="W41" s="1017"/>
      <c r="X41" s="1017"/>
      <c r="Y41" s="1017"/>
      <c r="Z41" s="356"/>
      <c r="AA41" s="357"/>
      <c r="AB41" s="357"/>
      <c r="AC41" s="358"/>
      <c r="AD41" s="849"/>
      <c r="AE41" s="849"/>
      <c r="AF41" s="849"/>
      <c r="AG41" s="1020"/>
      <c r="AH41" s="10"/>
      <c r="AI41" s="10"/>
    </row>
    <row r="42" spans="1:35" s="6" customFormat="1" ht="12.75" customHeight="1">
      <c r="A42" s="1021"/>
      <c r="B42" s="1022"/>
      <c r="C42" s="1023"/>
      <c r="D42" s="1023"/>
      <c r="E42" s="1023"/>
      <c r="F42" s="1023"/>
      <c r="G42" s="1023"/>
      <c r="H42" s="1024"/>
      <c r="I42" s="1028"/>
      <c r="J42" s="1029"/>
      <c r="K42" s="1029"/>
      <c r="L42" s="1029"/>
      <c r="M42" s="1029"/>
      <c r="N42" s="1029"/>
      <c r="O42" s="1030"/>
      <c r="P42" s="1034"/>
      <c r="Q42" s="1034"/>
      <c r="R42" s="1034"/>
      <c r="S42" s="1034"/>
      <c r="T42" s="258"/>
      <c r="U42" s="244"/>
      <c r="V42" s="1017"/>
      <c r="W42" s="1017"/>
      <c r="X42" s="1017"/>
      <c r="Y42" s="1017"/>
      <c r="Z42" s="262">
        <f>IF(P42="","",V42*P42)</f>
      </c>
      <c r="AA42" s="263"/>
      <c r="AB42" s="263"/>
      <c r="AC42" s="264"/>
      <c r="AD42" s="1018"/>
      <c r="AE42" s="1018"/>
      <c r="AF42" s="1018"/>
      <c r="AG42" s="1019"/>
      <c r="AH42" s="10"/>
      <c r="AI42" s="10"/>
    </row>
    <row r="43" spans="1:35" s="6" customFormat="1" ht="12.75" customHeight="1">
      <c r="A43" s="383"/>
      <c r="B43" s="1025"/>
      <c r="C43" s="1026"/>
      <c r="D43" s="1026"/>
      <c r="E43" s="1026"/>
      <c r="F43" s="1026"/>
      <c r="G43" s="1026"/>
      <c r="H43" s="1027"/>
      <c r="I43" s="1031"/>
      <c r="J43" s="1032"/>
      <c r="K43" s="1032"/>
      <c r="L43" s="1032"/>
      <c r="M43" s="1032"/>
      <c r="N43" s="1032"/>
      <c r="O43" s="1033"/>
      <c r="P43" s="1034"/>
      <c r="Q43" s="1034"/>
      <c r="R43" s="1034"/>
      <c r="S43" s="1034"/>
      <c r="T43" s="154"/>
      <c r="U43" s="156"/>
      <c r="V43" s="1017"/>
      <c r="W43" s="1017"/>
      <c r="X43" s="1017"/>
      <c r="Y43" s="1017"/>
      <c r="Z43" s="356"/>
      <c r="AA43" s="357"/>
      <c r="AB43" s="357"/>
      <c r="AC43" s="358"/>
      <c r="AD43" s="849"/>
      <c r="AE43" s="849"/>
      <c r="AF43" s="849"/>
      <c r="AG43" s="1020"/>
      <c r="AH43" s="10"/>
      <c r="AI43" s="10"/>
    </row>
    <row r="44" spans="1:35" s="6" customFormat="1" ht="12.75" customHeight="1">
      <c r="A44" s="1021"/>
      <c r="B44" s="1022"/>
      <c r="C44" s="1023"/>
      <c r="D44" s="1023"/>
      <c r="E44" s="1023"/>
      <c r="F44" s="1023"/>
      <c r="G44" s="1023"/>
      <c r="H44" s="1024"/>
      <c r="I44" s="1028"/>
      <c r="J44" s="1029"/>
      <c r="K44" s="1029"/>
      <c r="L44" s="1029"/>
      <c r="M44" s="1029"/>
      <c r="N44" s="1029"/>
      <c r="O44" s="1030"/>
      <c r="P44" s="1034"/>
      <c r="Q44" s="1034"/>
      <c r="R44" s="1034"/>
      <c r="S44" s="1034"/>
      <c r="T44" s="258"/>
      <c r="U44" s="244"/>
      <c r="V44" s="1017"/>
      <c r="W44" s="1017"/>
      <c r="X44" s="1017"/>
      <c r="Y44" s="1017"/>
      <c r="Z44" s="1017">
        <f>SUM(Z6:AC43)</f>
        <v>0</v>
      </c>
      <c r="AA44" s="1017"/>
      <c r="AB44" s="1017"/>
      <c r="AC44" s="1017"/>
      <c r="AD44" s="1018"/>
      <c r="AE44" s="1018"/>
      <c r="AF44" s="1018"/>
      <c r="AG44" s="1019"/>
      <c r="AH44" s="10"/>
      <c r="AI44" s="10"/>
    </row>
    <row r="45" spans="1:35" s="6" customFormat="1" ht="12.75" customHeight="1">
      <c r="A45" s="383"/>
      <c r="B45" s="1025"/>
      <c r="C45" s="1026"/>
      <c r="D45" s="1026"/>
      <c r="E45" s="1026"/>
      <c r="F45" s="1026"/>
      <c r="G45" s="1026"/>
      <c r="H45" s="1027"/>
      <c r="I45" s="1031"/>
      <c r="J45" s="1032"/>
      <c r="K45" s="1032"/>
      <c r="L45" s="1032"/>
      <c r="M45" s="1032"/>
      <c r="N45" s="1032"/>
      <c r="O45" s="1033"/>
      <c r="P45" s="1034"/>
      <c r="Q45" s="1034"/>
      <c r="R45" s="1034"/>
      <c r="S45" s="1034"/>
      <c r="T45" s="154"/>
      <c r="U45" s="156"/>
      <c r="V45" s="1017"/>
      <c r="W45" s="1017"/>
      <c r="X45" s="1017"/>
      <c r="Y45" s="1017"/>
      <c r="Z45" s="1017"/>
      <c r="AA45" s="1017"/>
      <c r="AB45" s="1017"/>
      <c r="AC45" s="1017"/>
      <c r="AD45" s="849"/>
      <c r="AE45" s="849"/>
      <c r="AF45" s="849"/>
      <c r="AG45" s="1020"/>
      <c r="AH45" s="10"/>
      <c r="AI45" s="10"/>
    </row>
    <row r="46" spans="1:35" ht="12.75" customHeight="1">
      <c r="A46" s="6" t="s">
        <v>27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35" t="s">
        <v>118</v>
      </c>
      <c r="O46" s="1035"/>
      <c r="P46" s="1035"/>
      <c r="Q46" s="1035"/>
      <c r="R46" s="1035"/>
      <c r="S46" s="1035"/>
      <c r="T46" s="1035"/>
      <c r="U46" s="1035"/>
      <c r="V46" s="1035"/>
      <c r="W46" s="101"/>
      <c r="X46" s="101"/>
      <c r="Y46" s="101"/>
      <c r="AB46" s="101"/>
      <c r="AC46" s="101"/>
      <c r="AD46" s="80" t="s">
        <v>132</v>
      </c>
      <c r="AE46" s="7" t="s">
        <v>55</v>
      </c>
      <c r="AF46" s="7"/>
      <c r="AG46" s="7"/>
      <c r="AH46" s="7"/>
      <c r="AI46" s="6"/>
    </row>
    <row r="47" spans="2:35" ht="12.75" customHeight="1">
      <c r="B47" s="6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35"/>
      <c r="O47" s="1035"/>
      <c r="P47" s="1035"/>
      <c r="Q47" s="1035"/>
      <c r="R47" s="1035"/>
      <c r="S47" s="1035"/>
      <c r="T47" s="1035"/>
      <c r="U47" s="1035"/>
      <c r="V47" s="1035"/>
      <c r="W47" s="102"/>
      <c r="X47" s="102"/>
      <c r="Y47" s="102"/>
      <c r="Z47" s="102"/>
      <c r="AA47" s="102"/>
      <c r="AB47" s="102"/>
      <c r="AC47" s="102"/>
      <c r="AD47" s="9"/>
      <c r="AE47" s="9"/>
      <c r="AF47" s="9"/>
      <c r="AG47" s="9"/>
      <c r="AH47" s="9"/>
      <c r="AI47" s="9"/>
    </row>
    <row r="48" spans="29:33" ht="12.75" customHeight="1">
      <c r="AC48" s="527">
        <f>AC3</f>
        <v>45107</v>
      </c>
      <c r="AD48" s="527"/>
      <c r="AE48" s="527"/>
      <c r="AF48" s="527"/>
      <c r="AG48" s="527"/>
    </row>
    <row r="49" spans="1:37" s="6" customFormat="1" ht="12.75" customHeight="1">
      <c r="A49" s="258" t="s">
        <v>119</v>
      </c>
      <c r="B49" s="241"/>
      <c r="C49" s="241"/>
      <c r="D49" s="241"/>
      <c r="E49" s="241"/>
      <c r="F49" s="241"/>
      <c r="G49" s="241"/>
      <c r="H49" s="244"/>
      <c r="I49" s="258" t="s">
        <v>126</v>
      </c>
      <c r="J49" s="241"/>
      <c r="K49" s="241"/>
      <c r="L49" s="241"/>
      <c r="M49" s="241"/>
      <c r="N49" s="241"/>
      <c r="O49" s="244"/>
      <c r="P49" s="258" t="s">
        <v>122</v>
      </c>
      <c r="Q49" s="241"/>
      <c r="R49" s="241"/>
      <c r="S49" s="241"/>
      <c r="T49" s="258" t="s">
        <v>123</v>
      </c>
      <c r="U49" s="244"/>
      <c r="V49" s="1036" t="s">
        <v>121</v>
      </c>
      <c r="W49" s="1037"/>
      <c r="X49" s="1037"/>
      <c r="Y49" s="1038"/>
      <c r="Z49" s="1036" t="s">
        <v>124</v>
      </c>
      <c r="AA49" s="1037"/>
      <c r="AB49" s="1037"/>
      <c r="AC49" s="1038"/>
      <c r="AD49" s="258" t="s">
        <v>125</v>
      </c>
      <c r="AE49" s="241"/>
      <c r="AF49" s="241"/>
      <c r="AG49" s="244"/>
      <c r="AH49" s="10"/>
      <c r="AI49" s="10"/>
      <c r="AJ49" s="10"/>
      <c r="AK49" s="10"/>
    </row>
    <row r="50" spans="1:37" s="6" customFormat="1" ht="12.75" customHeight="1">
      <c r="A50" s="154"/>
      <c r="B50" s="155"/>
      <c r="C50" s="155"/>
      <c r="D50" s="155"/>
      <c r="E50" s="155"/>
      <c r="F50" s="155"/>
      <c r="G50" s="155"/>
      <c r="H50" s="156"/>
      <c r="I50" s="154"/>
      <c r="J50" s="155"/>
      <c r="K50" s="155"/>
      <c r="L50" s="155"/>
      <c r="M50" s="155"/>
      <c r="N50" s="155"/>
      <c r="O50" s="156"/>
      <c r="P50" s="154"/>
      <c r="Q50" s="155"/>
      <c r="R50" s="155"/>
      <c r="S50" s="155"/>
      <c r="T50" s="154"/>
      <c r="U50" s="156"/>
      <c r="V50" s="1039"/>
      <c r="W50" s="1040"/>
      <c r="X50" s="1040"/>
      <c r="Y50" s="1041"/>
      <c r="Z50" s="1039"/>
      <c r="AA50" s="1040"/>
      <c r="AB50" s="1040"/>
      <c r="AC50" s="1041"/>
      <c r="AD50" s="154"/>
      <c r="AE50" s="155"/>
      <c r="AF50" s="155"/>
      <c r="AG50" s="156"/>
      <c r="AH50" s="10"/>
      <c r="AI50" s="10"/>
      <c r="AJ50" s="10"/>
      <c r="AK50" s="10"/>
    </row>
    <row r="51" spans="1:35" s="6" customFormat="1" ht="12.75" customHeight="1">
      <c r="A51" s="1021"/>
      <c r="B51" s="1022">
        <f>IF(B6="","",B6)</f>
      </c>
      <c r="C51" s="1023"/>
      <c r="D51" s="1023"/>
      <c r="E51" s="1023"/>
      <c r="F51" s="1023"/>
      <c r="G51" s="1023"/>
      <c r="H51" s="1024"/>
      <c r="I51" s="1022">
        <f>IF(I6="","",I6)</f>
      </c>
      <c r="J51" s="1023"/>
      <c r="K51" s="1023"/>
      <c r="L51" s="1023"/>
      <c r="M51" s="1023"/>
      <c r="N51" s="1023"/>
      <c r="O51" s="1024"/>
      <c r="P51" s="1034">
        <f>IF(P6="","",P6)</f>
      </c>
      <c r="Q51" s="1034"/>
      <c r="R51" s="1034"/>
      <c r="S51" s="1034"/>
      <c r="T51" s="258">
        <f>IF(T6="","",T6)</f>
      </c>
      <c r="U51" s="244"/>
      <c r="V51" s="1017">
        <f>IF(V6="","",V6)</f>
      </c>
      <c r="W51" s="1017"/>
      <c r="X51" s="1017"/>
      <c r="Y51" s="1017"/>
      <c r="Z51" s="262">
        <f>IF(Z6="","",Z6)</f>
      </c>
      <c r="AA51" s="263"/>
      <c r="AB51" s="263"/>
      <c r="AC51" s="264"/>
      <c r="AD51" s="1018">
        <f>IF(AD6="","",AD6)</f>
      </c>
      <c r="AE51" s="1018"/>
      <c r="AF51" s="1018"/>
      <c r="AG51" s="1019"/>
      <c r="AH51" s="10"/>
      <c r="AI51" s="10"/>
    </row>
    <row r="52" spans="1:35" s="6" customFormat="1" ht="12.75" customHeight="1">
      <c r="A52" s="383"/>
      <c r="B52" s="1025"/>
      <c r="C52" s="1026"/>
      <c r="D52" s="1026"/>
      <c r="E52" s="1026"/>
      <c r="F52" s="1026"/>
      <c r="G52" s="1026"/>
      <c r="H52" s="1027"/>
      <c r="I52" s="1025"/>
      <c r="J52" s="1026"/>
      <c r="K52" s="1026"/>
      <c r="L52" s="1026"/>
      <c r="M52" s="1026"/>
      <c r="N52" s="1026"/>
      <c r="O52" s="1027"/>
      <c r="P52" s="1034"/>
      <c r="Q52" s="1034"/>
      <c r="R52" s="1034"/>
      <c r="S52" s="1034"/>
      <c r="T52" s="154"/>
      <c r="U52" s="156"/>
      <c r="V52" s="1017"/>
      <c r="W52" s="1017"/>
      <c r="X52" s="1017"/>
      <c r="Y52" s="1017"/>
      <c r="Z52" s="356"/>
      <c r="AA52" s="357"/>
      <c r="AB52" s="357"/>
      <c r="AC52" s="358"/>
      <c r="AD52" s="849"/>
      <c r="AE52" s="849"/>
      <c r="AF52" s="849"/>
      <c r="AG52" s="1020"/>
      <c r="AH52" s="10"/>
      <c r="AI52" s="10"/>
    </row>
    <row r="53" spans="1:35" s="6" customFormat="1" ht="12.75" customHeight="1">
      <c r="A53" s="1021"/>
      <c r="B53" s="1022">
        <f>IF(B8="","",B8)</f>
      </c>
      <c r="C53" s="1023"/>
      <c r="D53" s="1023"/>
      <c r="E53" s="1023"/>
      <c r="F53" s="1023"/>
      <c r="G53" s="1023"/>
      <c r="H53" s="1024"/>
      <c r="I53" s="1022">
        <f>IF(I8="","",I8)</f>
      </c>
      <c r="J53" s="1023"/>
      <c r="K53" s="1023"/>
      <c r="L53" s="1023"/>
      <c r="M53" s="1023"/>
      <c r="N53" s="1023"/>
      <c r="O53" s="1024"/>
      <c r="P53" s="1034">
        <f>IF(P8="","",P8)</f>
      </c>
      <c r="Q53" s="1034"/>
      <c r="R53" s="1034"/>
      <c r="S53" s="1034"/>
      <c r="T53" s="258">
        <f>IF(T8="","",T8)</f>
      </c>
      <c r="U53" s="244"/>
      <c r="V53" s="1017">
        <f>IF(V8="","",V8)</f>
      </c>
      <c r="W53" s="1017"/>
      <c r="X53" s="1017"/>
      <c r="Y53" s="1017"/>
      <c r="Z53" s="262">
        <f>IF(Z8="","",Z8)</f>
      </c>
      <c r="AA53" s="263"/>
      <c r="AB53" s="263"/>
      <c r="AC53" s="264"/>
      <c r="AD53" s="1018">
        <f>IF(AD8="","",AD8)</f>
      </c>
      <c r="AE53" s="1018"/>
      <c r="AF53" s="1018"/>
      <c r="AG53" s="1019"/>
      <c r="AH53" s="10"/>
      <c r="AI53" s="10"/>
    </row>
    <row r="54" spans="1:35" s="6" customFormat="1" ht="12.75" customHeight="1">
      <c r="A54" s="383"/>
      <c r="B54" s="1025"/>
      <c r="C54" s="1026"/>
      <c r="D54" s="1026"/>
      <c r="E54" s="1026"/>
      <c r="F54" s="1026"/>
      <c r="G54" s="1026"/>
      <c r="H54" s="1027"/>
      <c r="I54" s="1025"/>
      <c r="J54" s="1026"/>
      <c r="K54" s="1026"/>
      <c r="L54" s="1026"/>
      <c r="M54" s="1026"/>
      <c r="N54" s="1026"/>
      <c r="O54" s="1027"/>
      <c r="P54" s="1034"/>
      <c r="Q54" s="1034"/>
      <c r="R54" s="1034"/>
      <c r="S54" s="1034"/>
      <c r="T54" s="154"/>
      <c r="U54" s="156"/>
      <c r="V54" s="1017"/>
      <c r="W54" s="1017"/>
      <c r="X54" s="1017"/>
      <c r="Y54" s="1017"/>
      <c r="Z54" s="356"/>
      <c r="AA54" s="357"/>
      <c r="AB54" s="357"/>
      <c r="AC54" s="358"/>
      <c r="AD54" s="849"/>
      <c r="AE54" s="849"/>
      <c r="AF54" s="849"/>
      <c r="AG54" s="1020"/>
      <c r="AH54" s="10"/>
      <c r="AI54" s="10"/>
    </row>
    <row r="55" spans="1:35" s="6" customFormat="1" ht="12.75" customHeight="1">
      <c r="A55" s="1021"/>
      <c r="B55" s="1022">
        <f>IF(B10="","",B10)</f>
      </c>
      <c r="C55" s="1023"/>
      <c r="D55" s="1023"/>
      <c r="E55" s="1023"/>
      <c r="F55" s="1023"/>
      <c r="G55" s="1023"/>
      <c r="H55" s="1024"/>
      <c r="I55" s="1022">
        <f>IF(I10="","",I10)</f>
      </c>
      <c r="J55" s="1023"/>
      <c r="K55" s="1023"/>
      <c r="L55" s="1023"/>
      <c r="M55" s="1023"/>
      <c r="N55" s="1023"/>
      <c r="O55" s="1024"/>
      <c r="P55" s="1034">
        <f>IF(P10="","",P10)</f>
      </c>
      <c r="Q55" s="1034"/>
      <c r="R55" s="1034"/>
      <c r="S55" s="1034"/>
      <c r="T55" s="258">
        <f>IF(T10="","",T10)</f>
      </c>
      <c r="U55" s="244"/>
      <c r="V55" s="1017">
        <f>IF(V10="","",V10)</f>
      </c>
      <c r="W55" s="1017"/>
      <c r="X55" s="1017"/>
      <c r="Y55" s="1017"/>
      <c r="Z55" s="262">
        <f>IF(Z10="","",Z10)</f>
      </c>
      <c r="AA55" s="263"/>
      <c r="AB55" s="263"/>
      <c r="AC55" s="264"/>
      <c r="AD55" s="1018">
        <f>IF(AD10="","",AD10)</f>
      </c>
      <c r="AE55" s="1018"/>
      <c r="AF55" s="1018"/>
      <c r="AG55" s="1019"/>
      <c r="AH55" s="10"/>
      <c r="AI55" s="10"/>
    </row>
    <row r="56" spans="1:35" s="6" customFormat="1" ht="12.75" customHeight="1">
      <c r="A56" s="383"/>
      <c r="B56" s="1025"/>
      <c r="C56" s="1026"/>
      <c r="D56" s="1026"/>
      <c r="E56" s="1026"/>
      <c r="F56" s="1026"/>
      <c r="G56" s="1026"/>
      <c r="H56" s="1027"/>
      <c r="I56" s="1025"/>
      <c r="J56" s="1026"/>
      <c r="K56" s="1026"/>
      <c r="L56" s="1026"/>
      <c r="M56" s="1026"/>
      <c r="N56" s="1026"/>
      <c r="O56" s="1027"/>
      <c r="P56" s="1034"/>
      <c r="Q56" s="1034"/>
      <c r="R56" s="1034"/>
      <c r="S56" s="1034"/>
      <c r="T56" s="154"/>
      <c r="U56" s="156"/>
      <c r="V56" s="1017"/>
      <c r="W56" s="1017"/>
      <c r="X56" s="1017"/>
      <c r="Y56" s="1017"/>
      <c r="Z56" s="356"/>
      <c r="AA56" s="357"/>
      <c r="AB56" s="357"/>
      <c r="AC56" s="358"/>
      <c r="AD56" s="849"/>
      <c r="AE56" s="849"/>
      <c r="AF56" s="849"/>
      <c r="AG56" s="1020"/>
      <c r="AH56" s="10"/>
      <c r="AI56" s="10"/>
    </row>
    <row r="57" spans="1:35" s="6" customFormat="1" ht="12.75" customHeight="1">
      <c r="A57" s="1021"/>
      <c r="B57" s="1022">
        <f>IF(B12="","",B12)</f>
      </c>
      <c r="C57" s="1023"/>
      <c r="D57" s="1023"/>
      <c r="E57" s="1023"/>
      <c r="F57" s="1023"/>
      <c r="G57" s="1023"/>
      <c r="H57" s="1024"/>
      <c r="I57" s="1022">
        <f>IF(I12="","",I12)</f>
      </c>
      <c r="J57" s="1023"/>
      <c r="K57" s="1023"/>
      <c r="L57" s="1023"/>
      <c r="M57" s="1023"/>
      <c r="N57" s="1023"/>
      <c r="O57" s="1024"/>
      <c r="P57" s="1034">
        <f>IF(P12="","",P12)</f>
      </c>
      <c r="Q57" s="1034"/>
      <c r="R57" s="1034"/>
      <c r="S57" s="1034"/>
      <c r="T57" s="258">
        <f>IF(T12="","",T12)</f>
      </c>
      <c r="U57" s="244"/>
      <c r="V57" s="1017">
        <f>IF(V12="","",V12)</f>
      </c>
      <c r="W57" s="1017"/>
      <c r="X57" s="1017"/>
      <c r="Y57" s="1017"/>
      <c r="Z57" s="262">
        <f>IF(Z12="","",Z12)</f>
      </c>
      <c r="AA57" s="263"/>
      <c r="AB57" s="263"/>
      <c r="AC57" s="264"/>
      <c r="AD57" s="1018">
        <f>IF(AD12="","",AD12)</f>
      </c>
      <c r="AE57" s="1018"/>
      <c r="AF57" s="1018"/>
      <c r="AG57" s="1019"/>
      <c r="AH57" s="10"/>
      <c r="AI57" s="10"/>
    </row>
    <row r="58" spans="1:35" s="6" customFormat="1" ht="12.75" customHeight="1">
      <c r="A58" s="383"/>
      <c r="B58" s="1025"/>
      <c r="C58" s="1026"/>
      <c r="D58" s="1026"/>
      <c r="E58" s="1026"/>
      <c r="F58" s="1026"/>
      <c r="G58" s="1026"/>
      <c r="H58" s="1027"/>
      <c r="I58" s="1025"/>
      <c r="J58" s="1026"/>
      <c r="K58" s="1026"/>
      <c r="L58" s="1026"/>
      <c r="M58" s="1026"/>
      <c r="N58" s="1026"/>
      <c r="O58" s="1027"/>
      <c r="P58" s="1034"/>
      <c r="Q58" s="1034"/>
      <c r="R58" s="1034"/>
      <c r="S58" s="1034"/>
      <c r="T58" s="154"/>
      <c r="U58" s="156"/>
      <c r="V58" s="1017"/>
      <c r="W58" s="1017"/>
      <c r="X58" s="1017"/>
      <c r="Y58" s="1017"/>
      <c r="Z58" s="356"/>
      <c r="AA58" s="357"/>
      <c r="AB58" s="357"/>
      <c r="AC58" s="358"/>
      <c r="AD58" s="849"/>
      <c r="AE58" s="849"/>
      <c r="AF58" s="849"/>
      <c r="AG58" s="1020"/>
      <c r="AH58" s="10"/>
      <c r="AI58" s="10"/>
    </row>
    <row r="59" spans="1:35" s="6" customFormat="1" ht="12.75" customHeight="1">
      <c r="A59" s="1021"/>
      <c r="B59" s="1022">
        <f>IF(B14="","",B14)</f>
      </c>
      <c r="C59" s="1023"/>
      <c r="D59" s="1023"/>
      <c r="E59" s="1023"/>
      <c r="F59" s="1023"/>
      <c r="G59" s="1023"/>
      <c r="H59" s="1024"/>
      <c r="I59" s="1022">
        <f>IF(I14="","",I14)</f>
      </c>
      <c r="J59" s="1023"/>
      <c r="K59" s="1023"/>
      <c r="L59" s="1023"/>
      <c r="M59" s="1023"/>
      <c r="N59" s="1023"/>
      <c r="O59" s="1024"/>
      <c r="P59" s="1034">
        <f>IF(P14="","",P14)</f>
      </c>
      <c r="Q59" s="1034"/>
      <c r="R59" s="1034"/>
      <c r="S59" s="1034"/>
      <c r="T59" s="258">
        <f>IF(T14="","",T14)</f>
      </c>
      <c r="U59" s="244"/>
      <c r="V59" s="1017">
        <f>IF(V14="","",V14)</f>
      </c>
      <c r="W59" s="1017"/>
      <c r="X59" s="1017"/>
      <c r="Y59" s="1017"/>
      <c r="Z59" s="262">
        <f>IF(Z14="","",Z14)</f>
      </c>
      <c r="AA59" s="263"/>
      <c r="AB59" s="263"/>
      <c r="AC59" s="264"/>
      <c r="AD59" s="1018">
        <f>IF(AD14="","",AD14)</f>
      </c>
      <c r="AE59" s="1018"/>
      <c r="AF59" s="1018"/>
      <c r="AG59" s="1019"/>
      <c r="AH59" s="10"/>
      <c r="AI59" s="10"/>
    </row>
    <row r="60" spans="1:35" s="6" customFormat="1" ht="12.75" customHeight="1">
      <c r="A60" s="383"/>
      <c r="B60" s="1025"/>
      <c r="C60" s="1026"/>
      <c r="D60" s="1026"/>
      <c r="E60" s="1026"/>
      <c r="F60" s="1026"/>
      <c r="G60" s="1026"/>
      <c r="H60" s="1027"/>
      <c r="I60" s="1025"/>
      <c r="J60" s="1026"/>
      <c r="K60" s="1026"/>
      <c r="L60" s="1026"/>
      <c r="M60" s="1026"/>
      <c r="N60" s="1026"/>
      <c r="O60" s="1027"/>
      <c r="P60" s="1034"/>
      <c r="Q60" s="1034"/>
      <c r="R60" s="1034"/>
      <c r="S60" s="1034"/>
      <c r="T60" s="154"/>
      <c r="U60" s="156"/>
      <c r="V60" s="1017"/>
      <c r="W60" s="1017"/>
      <c r="X60" s="1017"/>
      <c r="Y60" s="1017"/>
      <c r="Z60" s="356"/>
      <c r="AA60" s="357"/>
      <c r="AB60" s="357"/>
      <c r="AC60" s="358"/>
      <c r="AD60" s="849"/>
      <c r="AE60" s="849"/>
      <c r="AF60" s="849"/>
      <c r="AG60" s="1020"/>
      <c r="AH60" s="10"/>
      <c r="AI60" s="10"/>
    </row>
    <row r="61" spans="1:35" s="6" customFormat="1" ht="12.75" customHeight="1">
      <c r="A61" s="1021"/>
      <c r="B61" s="1022">
        <f>IF(B16="","",B16)</f>
      </c>
      <c r="C61" s="1023"/>
      <c r="D61" s="1023"/>
      <c r="E61" s="1023"/>
      <c r="F61" s="1023"/>
      <c r="G61" s="1023"/>
      <c r="H61" s="1024"/>
      <c r="I61" s="1022">
        <f>IF(I16="","",I16)</f>
      </c>
      <c r="J61" s="1023"/>
      <c r="K61" s="1023"/>
      <c r="L61" s="1023"/>
      <c r="M61" s="1023"/>
      <c r="N61" s="1023"/>
      <c r="O61" s="1024"/>
      <c r="P61" s="1034">
        <f>IF(P16="","",P16)</f>
      </c>
      <c r="Q61" s="1034"/>
      <c r="R61" s="1034"/>
      <c r="S61" s="1034"/>
      <c r="T61" s="258">
        <f>IF(T16="","",T16)</f>
      </c>
      <c r="U61" s="244"/>
      <c r="V61" s="1017">
        <f>IF(V16="","",V16)</f>
      </c>
      <c r="W61" s="1017"/>
      <c r="X61" s="1017"/>
      <c r="Y61" s="1017"/>
      <c r="Z61" s="262">
        <f>IF(Z16="","",Z16)</f>
      </c>
      <c r="AA61" s="263"/>
      <c r="AB61" s="263"/>
      <c r="AC61" s="264"/>
      <c r="AD61" s="1018">
        <f>IF(AD16="","",AD16)</f>
      </c>
      <c r="AE61" s="1018"/>
      <c r="AF61" s="1018"/>
      <c r="AG61" s="1019"/>
      <c r="AH61" s="10"/>
      <c r="AI61" s="10"/>
    </row>
    <row r="62" spans="1:35" s="6" customFormat="1" ht="12.75" customHeight="1">
      <c r="A62" s="383"/>
      <c r="B62" s="1025"/>
      <c r="C62" s="1026"/>
      <c r="D62" s="1026"/>
      <c r="E62" s="1026"/>
      <c r="F62" s="1026"/>
      <c r="G62" s="1026"/>
      <c r="H62" s="1027"/>
      <c r="I62" s="1025"/>
      <c r="J62" s="1026"/>
      <c r="K62" s="1026"/>
      <c r="L62" s="1026"/>
      <c r="M62" s="1026"/>
      <c r="N62" s="1026"/>
      <c r="O62" s="1027"/>
      <c r="P62" s="1034"/>
      <c r="Q62" s="1034"/>
      <c r="R62" s="1034"/>
      <c r="S62" s="1034"/>
      <c r="T62" s="154"/>
      <c r="U62" s="156"/>
      <c r="V62" s="1017"/>
      <c r="W62" s="1017"/>
      <c r="X62" s="1017"/>
      <c r="Y62" s="1017"/>
      <c r="Z62" s="356"/>
      <c r="AA62" s="357"/>
      <c r="AB62" s="357"/>
      <c r="AC62" s="358"/>
      <c r="AD62" s="849"/>
      <c r="AE62" s="849"/>
      <c r="AF62" s="849"/>
      <c r="AG62" s="1020"/>
      <c r="AH62" s="10"/>
      <c r="AI62" s="10"/>
    </row>
    <row r="63" spans="1:35" s="6" customFormat="1" ht="12.75" customHeight="1">
      <c r="A63" s="1021"/>
      <c r="B63" s="1022">
        <f>IF(B18="","",B18)</f>
      </c>
      <c r="C63" s="1023"/>
      <c r="D63" s="1023"/>
      <c r="E63" s="1023"/>
      <c r="F63" s="1023"/>
      <c r="G63" s="1023"/>
      <c r="H63" s="1024"/>
      <c r="I63" s="1022">
        <f>IF(I18="","",I18)</f>
      </c>
      <c r="J63" s="1023"/>
      <c r="K63" s="1023"/>
      <c r="L63" s="1023"/>
      <c r="M63" s="1023"/>
      <c r="N63" s="1023"/>
      <c r="O63" s="1024"/>
      <c r="P63" s="1034">
        <f>IF(P18="","",P18)</f>
      </c>
      <c r="Q63" s="1034"/>
      <c r="R63" s="1034"/>
      <c r="S63" s="1034"/>
      <c r="T63" s="258">
        <f>IF(T18="","",T18)</f>
      </c>
      <c r="U63" s="244"/>
      <c r="V63" s="1017">
        <f>IF(V18="","",V18)</f>
      </c>
      <c r="W63" s="1017"/>
      <c r="X63" s="1017"/>
      <c r="Y63" s="1017"/>
      <c r="Z63" s="262">
        <f>IF(Z18="","",Z18)</f>
      </c>
      <c r="AA63" s="263"/>
      <c r="AB63" s="263"/>
      <c r="AC63" s="264"/>
      <c r="AD63" s="1018">
        <f>IF(AD18="","",AD18)</f>
      </c>
      <c r="AE63" s="1018"/>
      <c r="AF63" s="1018"/>
      <c r="AG63" s="1019"/>
      <c r="AH63" s="10"/>
      <c r="AI63" s="10"/>
    </row>
    <row r="64" spans="1:35" s="6" customFormat="1" ht="12.75" customHeight="1">
      <c r="A64" s="383"/>
      <c r="B64" s="1025"/>
      <c r="C64" s="1026"/>
      <c r="D64" s="1026"/>
      <c r="E64" s="1026"/>
      <c r="F64" s="1026"/>
      <c r="G64" s="1026"/>
      <c r="H64" s="1027"/>
      <c r="I64" s="1025"/>
      <c r="J64" s="1026"/>
      <c r="K64" s="1026"/>
      <c r="L64" s="1026"/>
      <c r="M64" s="1026"/>
      <c r="N64" s="1026"/>
      <c r="O64" s="1027"/>
      <c r="P64" s="1034"/>
      <c r="Q64" s="1034"/>
      <c r="R64" s="1034"/>
      <c r="S64" s="1034"/>
      <c r="T64" s="154"/>
      <c r="U64" s="156"/>
      <c r="V64" s="1017"/>
      <c r="W64" s="1017"/>
      <c r="X64" s="1017"/>
      <c r="Y64" s="1017"/>
      <c r="Z64" s="356"/>
      <c r="AA64" s="357"/>
      <c r="AB64" s="357"/>
      <c r="AC64" s="358"/>
      <c r="AD64" s="849"/>
      <c r="AE64" s="849"/>
      <c r="AF64" s="849"/>
      <c r="AG64" s="1020"/>
      <c r="AH64" s="10"/>
      <c r="AI64" s="10"/>
    </row>
    <row r="65" spans="1:35" s="6" customFormat="1" ht="12.75" customHeight="1">
      <c r="A65" s="1021"/>
      <c r="B65" s="1022">
        <f>IF(B20="","",B20)</f>
      </c>
      <c r="C65" s="1023"/>
      <c r="D65" s="1023"/>
      <c r="E65" s="1023"/>
      <c r="F65" s="1023"/>
      <c r="G65" s="1023"/>
      <c r="H65" s="1024"/>
      <c r="I65" s="1022">
        <f>IF(I20="","",I20)</f>
      </c>
      <c r="J65" s="1023"/>
      <c r="K65" s="1023"/>
      <c r="L65" s="1023"/>
      <c r="M65" s="1023"/>
      <c r="N65" s="1023"/>
      <c r="O65" s="1024"/>
      <c r="P65" s="1034">
        <f>IF(P20="","",P20)</f>
      </c>
      <c r="Q65" s="1034"/>
      <c r="R65" s="1034"/>
      <c r="S65" s="1034"/>
      <c r="T65" s="258">
        <f>IF(T20="","",T20)</f>
      </c>
      <c r="U65" s="244"/>
      <c r="V65" s="1017">
        <f>IF(V20="","",V20)</f>
      </c>
      <c r="W65" s="1017"/>
      <c r="X65" s="1017"/>
      <c r="Y65" s="1017"/>
      <c r="Z65" s="262">
        <f>IF(Z20="","",Z20)</f>
      </c>
      <c r="AA65" s="263"/>
      <c r="AB65" s="263"/>
      <c r="AC65" s="264"/>
      <c r="AD65" s="1018">
        <f>IF(AD20="","",AD20)</f>
      </c>
      <c r="AE65" s="1018"/>
      <c r="AF65" s="1018"/>
      <c r="AG65" s="1019"/>
      <c r="AH65" s="10"/>
      <c r="AI65" s="10"/>
    </row>
    <row r="66" spans="1:35" s="6" customFormat="1" ht="12.75" customHeight="1">
      <c r="A66" s="383"/>
      <c r="B66" s="1025"/>
      <c r="C66" s="1026"/>
      <c r="D66" s="1026"/>
      <c r="E66" s="1026"/>
      <c r="F66" s="1026"/>
      <c r="G66" s="1026"/>
      <c r="H66" s="1027"/>
      <c r="I66" s="1025"/>
      <c r="J66" s="1026"/>
      <c r="K66" s="1026"/>
      <c r="L66" s="1026"/>
      <c r="M66" s="1026"/>
      <c r="N66" s="1026"/>
      <c r="O66" s="1027"/>
      <c r="P66" s="1034"/>
      <c r="Q66" s="1034"/>
      <c r="R66" s="1034"/>
      <c r="S66" s="1034"/>
      <c r="T66" s="154"/>
      <c r="U66" s="156"/>
      <c r="V66" s="1017"/>
      <c r="W66" s="1017"/>
      <c r="X66" s="1017"/>
      <c r="Y66" s="1017"/>
      <c r="Z66" s="356"/>
      <c r="AA66" s="357"/>
      <c r="AB66" s="357"/>
      <c r="AC66" s="358"/>
      <c r="AD66" s="849"/>
      <c r="AE66" s="849"/>
      <c r="AF66" s="849"/>
      <c r="AG66" s="1020"/>
      <c r="AH66" s="10"/>
      <c r="AI66" s="10"/>
    </row>
    <row r="67" spans="1:35" s="6" customFormat="1" ht="12.75" customHeight="1">
      <c r="A67" s="1021"/>
      <c r="B67" s="1022">
        <f>IF(B22="","",B22)</f>
      </c>
      <c r="C67" s="1023"/>
      <c r="D67" s="1023"/>
      <c r="E67" s="1023"/>
      <c r="F67" s="1023"/>
      <c r="G67" s="1023"/>
      <c r="H67" s="1024"/>
      <c r="I67" s="1022">
        <f>IF(I22="","",I22)</f>
      </c>
      <c r="J67" s="1023"/>
      <c r="K67" s="1023"/>
      <c r="L67" s="1023"/>
      <c r="M67" s="1023"/>
      <c r="N67" s="1023"/>
      <c r="O67" s="1024"/>
      <c r="P67" s="1034">
        <f>IF(P22="","",P22)</f>
      </c>
      <c r="Q67" s="1034"/>
      <c r="R67" s="1034"/>
      <c r="S67" s="1034"/>
      <c r="T67" s="258">
        <f>IF(T22="","",T22)</f>
      </c>
      <c r="U67" s="244"/>
      <c r="V67" s="1017">
        <f>IF(V22="","",V22)</f>
      </c>
      <c r="W67" s="1017"/>
      <c r="X67" s="1017"/>
      <c r="Y67" s="1017"/>
      <c r="Z67" s="262">
        <f>IF(Z22="","",Z22)</f>
      </c>
      <c r="AA67" s="263"/>
      <c r="AB67" s="263"/>
      <c r="AC67" s="264"/>
      <c r="AD67" s="1018">
        <f>IF(AD22="","",AD22)</f>
      </c>
      <c r="AE67" s="1018"/>
      <c r="AF67" s="1018"/>
      <c r="AG67" s="1019"/>
      <c r="AH67" s="10"/>
      <c r="AI67" s="10"/>
    </row>
    <row r="68" spans="1:35" s="6" customFormat="1" ht="12.75" customHeight="1">
      <c r="A68" s="383"/>
      <c r="B68" s="1025"/>
      <c r="C68" s="1026"/>
      <c r="D68" s="1026"/>
      <c r="E68" s="1026"/>
      <c r="F68" s="1026"/>
      <c r="G68" s="1026"/>
      <c r="H68" s="1027"/>
      <c r="I68" s="1025"/>
      <c r="J68" s="1026"/>
      <c r="K68" s="1026"/>
      <c r="L68" s="1026"/>
      <c r="M68" s="1026"/>
      <c r="N68" s="1026"/>
      <c r="O68" s="1027"/>
      <c r="P68" s="1034"/>
      <c r="Q68" s="1034"/>
      <c r="R68" s="1034"/>
      <c r="S68" s="1034"/>
      <c r="T68" s="154"/>
      <c r="U68" s="156"/>
      <c r="V68" s="1017"/>
      <c r="W68" s="1017"/>
      <c r="X68" s="1017"/>
      <c r="Y68" s="1017"/>
      <c r="Z68" s="356"/>
      <c r="AA68" s="357"/>
      <c r="AB68" s="357"/>
      <c r="AC68" s="358"/>
      <c r="AD68" s="849"/>
      <c r="AE68" s="849"/>
      <c r="AF68" s="849"/>
      <c r="AG68" s="1020"/>
      <c r="AH68" s="10"/>
      <c r="AI68" s="10"/>
    </row>
    <row r="69" spans="1:35" s="6" customFormat="1" ht="12.75" customHeight="1">
      <c r="A69" s="1021"/>
      <c r="B69" s="1022">
        <f>IF(B24="","",B24)</f>
      </c>
      <c r="C69" s="1023"/>
      <c r="D69" s="1023"/>
      <c r="E69" s="1023"/>
      <c r="F69" s="1023"/>
      <c r="G69" s="1023"/>
      <c r="H69" s="1024"/>
      <c r="I69" s="1022">
        <f>IF(I24="","",I24)</f>
      </c>
      <c r="J69" s="1023"/>
      <c r="K69" s="1023"/>
      <c r="L69" s="1023"/>
      <c r="M69" s="1023"/>
      <c r="N69" s="1023"/>
      <c r="O69" s="1024"/>
      <c r="P69" s="1034">
        <f>IF(P24="","",P24)</f>
      </c>
      <c r="Q69" s="1034"/>
      <c r="R69" s="1034"/>
      <c r="S69" s="1034"/>
      <c r="T69" s="258">
        <f>IF(T24="","",T24)</f>
      </c>
      <c r="U69" s="244"/>
      <c r="V69" s="1017">
        <f>IF(V24="","",V24)</f>
      </c>
      <c r="W69" s="1017"/>
      <c r="X69" s="1017"/>
      <c r="Y69" s="1017"/>
      <c r="Z69" s="262">
        <f>IF(Z24="","",Z24)</f>
      </c>
      <c r="AA69" s="263"/>
      <c r="AB69" s="263"/>
      <c r="AC69" s="264"/>
      <c r="AD69" s="1018">
        <f>IF(AD24="","",AD24)</f>
      </c>
      <c r="AE69" s="1018"/>
      <c r="AF69" s="1018"/>
      <c r="AG69" s="1019"/>
      <c r="AH69" s="10"/>
      <c r="AI69" s="10"/>
    </row>
    <row r="70" spans="1:35" s="6" customFormat="1" ht="12.75" customHeight="1">
      <c r="A70" s="383"/>
      <c r="B70" s="1025"/>
      <c r="C70" s="1026"/>
      <c r="D70" s="1026"/>
      <c r="E70" s="1026"/>
      <c r="F70" s="1026"/>
      <c r="G70" s="1026"/>
      <c r="H70" s="1027"/>
      <c r="I70" s="1025"/>
      <c r="J70" s="1026"/>
      <c r="K70" s="1026"/>
      <c r="L70" s="1026"/>
      <c r="M70" s="1026"/>
      <c r="N70" s="1026"/>
      <c r="O70" s="1027"/>
      <c r="P70" s="1034"/>
      <c r="Q70" s="1034"/>
      <c r="R70" s="1034"/>
      <c r="S70" s="1034"/>
      <c r="T70" s="154"/>
      <c r="U70" s="156"/>
      <c r="V70" s="1017"/>
      <c r="W70" s="1017"/>
      <c r="X70" s="1017"/>
      <c r="Y70" s="1017"/>
      <c r="Z70" s="356"/>
      <c r="AA70" s="357"/>
      <c r="AB70" s="357"/>
      <c r="AC70" s="358"/>
      <c r="AD70" s="849"/>
      <c r="AE70" s="849"/>
      <c r="AF70" s="849"/>
      <c r="AG70" s="1020"/>
      <c r="AH70" s="10"/>
      <c r="AI70" s="10"/>
    </row>
    <row r="71" spans="1:35" s="6" customFormat="1" ht="12.75" customHeight="1">
      <c r="A71" s="1021"/>
      <c r="B71" s="1022">
        <f>IF(B26="","",B26)</f>
      </c>
      <c r="C71" s="1023"/>
      <c r="D71" s="1023"/>
      <c r="E71" s="1023"/>
      <c r="F71" s="1023"/>
      <c r="G71" s="1023"/>
      <c r="H71" s="1024"/>
      <c r="I71" s="1022">
        <f>IF(I26="","",I26)</f>
      </c>
      <c r="J71" s="1023"/>
      <c r="K71" s="1023"/>
      <c r="L71" s="1023"/>
      <c r="M71" s="1023"/>
      <c r="N71" s="1023"/>
      <c r="O71" s="1024"/>
      <c r="P71" s="1034">
        <f>IF(P26="","",P26)</f>
      </c>
      <c r="Q71" s="1034"/>
      <c r="R71" s="1034"/>
      <c r="S71" s="1034"/>
      <c r="T71" s="258">
        <f>IF(T26="","",T26)</f>
      </c>
      <c r="U71" s="244"/>
      <c r="V71" s="1017">
        <f>IF(V26="","",V26)</f>
      </c>
      <c r="W71" s="1017"/>
      <c r="X71" s="1017"/>
      <c r="Y71" s="1017"/>
      <c r="Z71" s="262">
        <f>IF(Z26="","",Z26)</f>
      </c>
      <c r="AA71" s="263"/>
      <c r="AB71" s="263"/>
      <c r="AC71" s="264"/>
      <c r="AD71" s="1018">
        <f>IF(AD26="","",AD26)</f>
      </c>
      <c r="AE71" s="1018"/>
      <c r="AF71" s="1018"/>
      <c r="AG71" s="1019"/>
      <c r="AH71" s="10"/>
      <c r="AI71" s="10"/>
    </row>
    <row r="72" spans="1:35" s="6" customFormat="1" ht="12.75" customHeight="1">
      <c r="A72" s="383"/>
      <c r="B72" s="1025"/>
      <c r="C72" s="1026"/>
      <c r="D72" s="1026"/>
      <c r="E72" s="1026"/>
      <c r="F72" s="1026"/>
      <c r="G72" s="1026"/>
      <c r="H72" s="1027"/>
      <c r="I72" s="1025"/>
      <c r="J72" s="1026"/>
      <c r="K72" s="1026"/>
      <c r="L72" s="1026"/>
      <c r="M72" s="1026"/>
      <c r="N72" s="1026"/>
      <c r="O72" s="1027"/>
      <c r="P72" s="1034"/>
      <c r="Q72" s="1034"/>
      <c r="R72" s="1034"/>
      <c r="S72" s="1034"/>
      <c r="T72" s="154"/>
      <c r="U72" s="156"/>
      <c r="V72" s="1017"/>
      <c r="W72" s="1017"/>
      <c r="X72" s="1017"/>
      <c r="Y72" s="1017"/>
      <c r="Z72" s="356"/>
      <c r="AA72" s="357"/>
      <c r="AB72" s="357"/>
      <c r="AC72" s="358"/>
      <c r="AD72" s="849"/>
      <c r="AE72" s="849"/>
      <c r="AF72" s="849"/>
      <c r="AG72" s="1020"/>
      <c r="AH72" s="10"/>
      <c r="AI72" s="10"/>
    </row>
    <row r="73" spans="1:35" s="6" customFormat="1" ht="12.75" customHeight="1">
      <c r="A73" s="1021"/>
      <c r="B73" s="1022">
        <f>IF(B28="","",B28)</f>
      </c>
      <c r="C73" s="1023"/>
      <c r="D73" s="1023"/>
      <c r="E73" s="1023"/>
      <c r="F73" s="1023"/>
      <c r="G73" s="1023"/>
      <c r="H73" s="1024"/>
      <c r="I73" s="1022">
        <f>IF(I28="","",I28)</f>
      </c>
      <c r="J73" s="1023"/>
      <c r="K73" s="1023"/>
      <c r="L73" s="1023"/>
      <c r="M73" s="1023"/>
      <c r="N73" s="1023"/>
      <c r="O73" s="1024"/>
      <c r="P73" s="1034">
        <f>IF(P28="","",P28)</f>
      </c>
      <c r="Q73" s="1034"/>
      <c r="R73" s="1034"/>
      <c r="S73" s="1034"/>
      <c r="T73" s="258">
        <f>IF(T28="","",T28)</f>
      </c>
      <c r="U73" s="244"/>
      <c r="V73" s="1017">
        <f>IF(V28="","",V28)</f>
      </c>
      <c r="W73" s="1017"/>
      <c r="X73" s="1017"/>
      <c r="Y73" s="1017"/>
      <c r="Z73" s="262">
        <f>IF(Z28="","",Z28)</f>
      </c>
      <c r="AA73" s="263"/>
      <c r="AB73" s="263"/>
      <c r="AC73" s="264"/>
      <c r="AD73" s="1018">
        <f>IF(AD28="","",AD28)</f>
      </c>
      <c r="AE73" s="1018"/>
      <c r="AF73" s="1018"/>
      <c r="AG73" s="1019"/>
      <c r="AH73" s="10"/>
      <c r="AI73" s="10"/>
    </row>
    <row r="74" spans="1:35" s="6" customFormat="1" ht="12.75" customHeight="1">
      <c r="A74" s="383"/>
      <c r="B74" s="1025"/>
      <c r="C74" s="1026"/>
      <c r="D74" s="1026"/>
      <c r="E74" s="1026"/>
      <c r="F74" s="1026"/>
      <c r="G74" s="1026"/>
      <c r="H74" s="1027"/>
      <c r="I74" s="1025"/>
      <c r="J74" s="1026"/>
      <c r="K74" s="1026"/>
      <c r="L74" s="1026"/>
      <c r="M74" s="1026"/>
      <c r="N74" s="1026"/>
      <c r="O74" s="1027"/>
      <c r="P74" s="1034"/>
      <c r="Q74" s="1034"/>
      <c r="R74" s="1034"/>
      <c r="S74" s="1034"/>
      <c r="T74" s="154"/>
      <c r="U74" s="156"/>
      <c r="V74" s="1017"/>
      <c r="W74" s="1017"/>
      <c r="X74" s="1017"/>
      <c r="Y74" s="1017"/>
      <c r="Z74" s="356"/>
      <c r="AA74" s="357"/>
      <c r="AB74" s="357"/>
      <c r="AC74" s="358"/>
      <c r="AD74" s="849"/>
      <c r="AE74" s="849"/>
      <c r="AF74" s="849"/>
      <c r="AG74" s="1020"/>
      <c r="AH74" s="10"/>
      <c r="AI74" s="10"/>
    </row>
    <row r="75" spans="1:35" s="6" customFormat="1" ht="12.75" customHeight="1">
      <c r="A75" s="1021"/>
      <c r="B75" s="1022">
        <f>IF(B30="","",B30)</f>
      </c>
      <c r="C75" s="1023"/>
      <c r="D75" s="1023"/>
      <c r="E75" s="1023"/>
      <c r="F75" s="1023"/>
      <c r="G75" s="1023"/>
      <c r="H75" s="1024"/>
      <c r="I75" s="1022">
        <f>IF(I30="","",I30)</f>
      </c>
      <c r="J75" s="1023"/>
      <c r="K75" s="1023"/>
      <c r="L75" s="1023"/>
      <c r="M75" s="1023"/>
      <c r="N75" s="1023"/>
      <c r="O75" s="1024"/>
      <c r="P75" s="1034">
        <f>IF(P30="","",P30)</f>
      </c>
      <c r="Q75" s="1034"/>
      <c r="R75" s="1034"/>
      <c r="S75" s="1034"/>
      <c r="T75" s="258">
        <f>IF(T30="","",T30)</f>
      </c>
      <c r="U75" s="244"/>
      <c r="V75" s="1017">
        <f>IF(V30="","",V30)</f>
      </c>
      <c r="W75" s="1017"/>
      <c r="X75" s="1017"/>
      <c r="Y75" s="1017"/>
      <c r="Z75" s="262">
        <f>IF(Z30="","",Z30)</f>
      </c>
      <c r="AA75" s="263"/>
      <c r="AB75" s="263"/>
      <c r="AC75" s="264"/>
      <c r="AD75" s="1018">
        <f>IF(AD30="","",AD30)</f>
      </c>
      <c r="AE75" s="1018"/>
      <c r="AF75" s="1018"/>
      <c r="AG75" s="1019"/>
      <c r="AH75" s="10"/>
      <c r="AI75" s="10"/>
    </row>
    <row r="76" spans="1:35" s="6" customFormat="1" ht="12.75" customHeight="1">
      <c r="A76" s="383"/>
      <c r="B76" s="1025"/>
      <c r="C76" s="1026"/>
      <c r="D76" s="1026"/>
      <c r="E76" s="1026"/>
      <c r="F76" s="1026"/>
      <c r="G76" s="1026"/>
      <c r="H76" s="1027"/>
      <c r="I76" s="1025"/>
      <c r="J76" s="1026"/>
      <c r="K76" s="1026"/>
      <c r="L76" s="1026"/>
      <c r="M76" s="1026"/>
      <c r="N76" s="1026"/>
      <c r="O76" s="1027"/>
      <c r="P76" s="1034"/>
      <c r="Q76" s="1034"/>
      <c r="R76" s="1034"/>
      <c r="S76" s="1034"/>
      <c r="T76" s="154"/>
      <c r="U76" s="156"/>
      <c r="V76" s="1017"/>
      <c r="W76" s="1017"/>
      <c r="X76" s="1017"/>
      <c r="Y76" s="1017"/>
      <c r="Z76" s="356"/>
      <c r="AA76" s="357"/>
      <c r="AB76" s="357"/>
      <c r="AC76" s="358"/>
      <c r="AD76" s="849"/>
      <c r="AE76" s="849"/>
      <c r="AF76" s="849"/>
      <c r="AG76" s="1020"/>
      <c r="AH76" s="10"/>
      <c r="AI76" s="10"/>
    </row>
    <row r="77" spans="1:35" s="6" customFormat="1" ht="12.75" customHeight="1">
      <c r="A77" s="1021"/>
      <c r="B77" s="1022">
        <f>IF(B32="","",B32)</f>
      </c>
      <c r="C77" s="1023"/>
      <c r="D77" s="1023"/>
      <c r="E77" s="1023"/>
      <c r="F77" s="1023"/>
      <c r="G77" s="1023"/>
      <c r="H77" s="1024"/>
      <c r="I77" s="1022">
        <f>IF(I32="","",I32)</f>
      </c>
      <c r="J77" s="1023"/>
      <c r="K77" s="1023"/>
      <c r="L77" s="1023"/>
      <c r="M77" s="1023"/>
      <c r="N77" s="1023"/>
      <c r="O77" s="1024"/>
      <c r="P77" s="1034">
        <f>IF(P32="","",P32)</f>
      </c>
      <c r="Q77" s="1034"/>
      <c r="R77" s="1034"/>
      <c r="S77" s="1034"/>
      <c r="T77" s="258">
        <f>IF(T32="","",T32)</f>
      </c>
      <c r="U77" s="244"/>
      <c r="V77" s="1017">
        <f>IF(V32="","",V32)</f>
      </c>
      <c r="W77" s="1017"/>
      <c r="X77" s="1017"/>
      <c r="Y77" s="1017"/>
      <c r="Z77" s="262">
        <f>IF(Z32="","",Z32)</f>
      </c>
      <c r="AA77" s="263"/>
      <c r="AB77" s="263"/>
      <c r="AC77" s="264"/>
      <c r="AD77" s="1018">
        <f>IF(AD32="","",AD32)</f>
      </c>
      <c r="AE77" s="1018"/>
      <c r="AF77" s="1018"/>
      <c r="AG77" s="1019"/>
      <c r="AH77" s="10"/>
      <c r="AI77" s="10"/>
    </row>
    <row r="78" spans="1:35" s="6" customFormat="1" ht="12.75" customHeight="1">
      <c r="A78" s="383"/>
      <c r="B78" s="1025"/>
      <c r="C78" s="1026"/>
      <c r="D78" s="1026"/>
      <c r="E78" s="1026"/>
      <c r="F78" s="1026"/>
      <c r="G78" s="1026"/>
      <c r="H78" s="1027"/>
      <c r="I78" s="1025"/>
      <c r="J78" s="1026"/>
      <c r="K78" s="1026"/>
      <c r="L78" s="1026"/>
      <c r="M78" s="1026"/>
      <c r="N78" s="1026"/>
      <c r="O78" s="1027"/>
      <c r="P78" s="1034"/>
      <c r="Q78" s="1034"/>
      <c r="R78" s="1034"/>
      <c r="S78" s="1034"/>
      <c r="T78" s="154"/>
      <c r="U78" s="156"/>
      <c r="V78" s="1017"/>
      <c r="W78" s="1017"/>
      <c r="X78" s="1017"/>
      <c r="Y78" s="1017"/>
      <c r="Z78" s="356"/>
      <c r="AA78" s="357"/>
      <c r="AB78" s="357"/>
      <c r="AC78" s="358"/>
      <c r="AD78" s="849"/>
      <c r="AE78" s="849"/>
      <c r="AF78" s="849"/>
      <c r="AG78" s="1020"/>
      <c r="AH78" s="10"/>
      <c r="AI78" s="10"/>
    </row>
    <row r="79" spans="1:35" s="6" customFormat="1" ht="12.75" customHeight="1">
      <c r="A79" s="1021"/>
      <c r="B79" s="1022">
        <f>IF(B34="","",B34)</f>
      </c>
      <c r="C79" s="1023"/>
      <c r="D79" s="1023"/>
      <c r="E79" s="1023"/>
      <c r="F79" s="1023"/>
      <c r="G79" s="1023"/>
      <c r="H79" s="1024"/>
      <c r="I79" s="1022">
        <f>IF(I34="","",I34)</f>
      </c>
      <c r="J79" s="1023"/>
      <c r="K79" s="1023"/>
      <c r="L79" s="1023"/>
      <c r="M79" s="1023"/>
      <c r="N79" s="1023"/>
      <c r="O79" s="1024"/>
      <c r="P79" s="1034">
        <f>IF(P34="","",P34)</f>
      </c>
      <c r="Q79" s="1034"/>
      <c r="R79" s="1034"/>
      <c r="S79" s="1034"/>
      <c r="T79" s="258">
        <f>IF(T34="","",T34)</f>
      </c>
      <c r="U79" s="244"/>
      <c r="V79" s="1017">
        <f>IF(V34="","",V34)</f>
      </c>
      <c r="W79" s="1017"/>
      <c r="X79" s="1017"/>
      <c r="Y79" s="1017"/>
      <c r="Z79" s="262">
        <f>IF(Z34="","",Z34)</f>
      </c>
      <c r="AA79" s="263"/>
      <c r="AB79" s="263"/>
      <c r="AC79" s="264"/>
      <c r="AD79" s="1018">
        <f>IF(AD34="","",AD34)</f>
      </c>
      <c r="AE79" s="1018"/>
      <c r="AF79" s="1018"/>
      <c r="AG79" s="1019"/>
      <c r="AH79" s="10"/>
      <c r="AI79" s="10"/>
    </row>
    <row r="80" spans="1:35" s="6" customFormat="1" ht="12.75" customHeight="1">
      <c r="A80" s="383"/>
      <c r="B80" s="1025"/>
      <c r="C80" s="1026"/>
      <c r="D80" s="1026"/>
      <c r="E80" s="1026"/>
      <c r="F80" s="1026"/>
      <c r="G80" s="1026"/>
      <c r="H80" s="1027"/>
      <c r="I80" s="1025"/>
      <c r="J80" s="1026"/>
      <c r="K80" s="1026"/>
      <c r="L80" s="1026"/>
      <c r="M80" s="1026"/>
      <c r="N80" s="1026"/>
      <c r="O80" s="1027"/>
      <c r="P80" s="1034"/>
      <c r="Q80" s="1034"/>
      <c r="R80" s="1034"/>
      <c r="S80" s="1034"/>
      <c r="T80" s="154"/>
      <c r="U80" s="156"/>
      <c r="V80" s="1017"/>
      <c r="W80" s="1017"/>
      <c r="X80" s="1017"/>
      <c r="Y80" s="1017"/>
      <c r="Z80" s="356"/>
      <c r="AA80" s="357"/>
      <c r="AB80" s="357"/>
      <c r="AC80" s="358"/>
      <c r="AD80" s="849"/>
      <c r="AE80" s="849"/>
      <c r="AF80" s="849"/>
      <c r="AG80" s="1020"/>
      <c r="AH80" s="10"/>
      <c r="AI80" s="10"/>
    </row>
    <row r="81" spans="1:35" s="6" customFormat="1" ht="12.75" customHeight="1">
      <c r="A81" s="1021"/>
      <c r="B81" s="1022">
        <f>IF(B36="","",B36)</f>
      </c>
      <c r="C81" s="1023"/>
      <c r="D81" s="1023"/>
      <c r="E81" s="1023"/>
      <c r="F81" s="1023"/>
      <c r="G81" s="1023"/>
      <c r="H81" s="1024"/>
      <c r="I81" s="1022">
        <f>IF(I36="","",I36)</f>
      </c>
      <c r="J81" s="1023"/>
      <c r="K81" s="1023"/>
      <c r="L81" s="1023"/>
      <c r="M81" s="1023"/>
      <c r="N81" s="1023"/>
      <c r="O81" s="1024"/>
      <c r="P81" s="1034">
        <f>IF(P36="","",P36)</f>
      </c>
      <c r="Q81" s="1034"/>
      <c r="R81" s="1034"/>
      <c r="S81" s="1034"/>
      <c r="T81" s="258">
        <f>IF(T36="","",T36)</f>
      </c>
      <c r="U81" s="244"/>
      <c r="V81" s="1017">
        <f>IF(V36="","",V36)</f>
      </c>
      <c r="W81" s="1017"/>
      <c r="X81" s="1017"/>
      <c r="Y81" s="1017"/>
      <c r="Z81" s="262">
        <f>IF(Z36="","",Z36)</f>
      </c>
      <c r="AA81" s="263"/>
      <c r="AB81" s="263"/>
      <c r="AC81" s="264"/>
      <c r="AD81" s="1018">
        <f>IF(AD36="","",AD36)</f>
      </c>
      <c r="AE81" s="1018"/>
      <c r="AF81" s="1018"/>
      <c r="AG81" s="1019"/>
      <c r="AH81" s="10"/>
      <c r="AI81" s="10"/>
    </row>
    <row r="82" spans="1:35" s="6" customFormat="1" ht="12.75" customHeight="1">
      <c r="A82" s="383"/>
      <c r="B82" s="1025"/>
      <c r="C82" s="1026"/>
      <c r="D82" s="1026"/>
      <c r="E82" s="1026"/>
      <c r="F82" s="1026"/>
      <c r="G82" s="1026"/>
      <c r="H82" s="1027"/>
      <c r="I82" s="1025"/>
      <c r="J82" s="1026"/>
      <c r="K82" s="1026"/>
      <c r="L82" s="1026"/>
      <c r="M82" s="1026"/>
      <c r="N82" s="1026"/>
      <c r="O82" s="1027"/>
      <c r="P82" s="1034"/>
      <c r="Q82" s="1034"/>
      <c r="R82" s="1034"/>
      <c r="S82" s="1034"/>
      <c r="T82" s="154"/>
      <c r="U82" s="156"/>
      <c r="V82" s="1017"/>
      <c r="W82" s="1017"/>
      <c r="X82" s="1017"/>
      <c r="Y82" s="1017"/>
      <c r="Z82" s="356"/>
      <c r="AA82" s="357"/>
      <c r="AB82" s="357"/>
      <c r="AC82" s="358"/>
      <c r="AD82" s="849"/>
      <c r="AE82" s="849"/>
      <c r="AF82" s="849"/>
      <c r="AG82" s="1020"/>
      <c r="AH82" s="10"/>
      <c r="AI82" s="10"/>
    </row>
    <row r="83" spans="1:35" s="6" customFormat="1" ht="12.75" customHeight="1">
      <c r="A83" s="1021"/>
      <c r="B83" s="1022">
        <f>IF(B38="","",B38)</f>
      </c>
      <c r="C83" s="1023"/>
      <c r="D83" s="1023"/>
      <c r="E83" s="1023"/>
      <c r="F83" s="1023"/>
      <c r="G83" s="1023"/>
      <c r="H83" s="1024"/>
      <c r="I83" s="1022">
        <f>IF(I38="","",I38)</f>
      </c>
      <c r="J83" s="1023"/>
      <c r="K83" s="1023"/>
      <c r="L83" s="1023"/>
      <c r="M83" s="1023"/>
      <c r="N83" s="1023"/>
      <c r="O83" s="1024"/>
      <c r="P83" s="1034">
        <f>IF(P38="","",P38)</f>
      </c>
      <c r="Q83" s="1034"/>
      <c r="R83" s="1034"/>
      <c r="S83" s="1034"/>
      <c r="T83" s="258">
        <f>IF(T38="","",T38)</f>
      </c>
      <c r="U83" s="244"/>
      <c r="V83" s="1017">
        <f>IF(V38="","",V38)</f>
      </c>
      <c r="W83" s="1017"/>
      <c r="X83" s="1017"/>
      <c r="Y83" s="1017"/>
      <c r="Z83" s="262">
        <f>IF(Z38="","",Z38)</f>
      </c>
      <c r="AA83" s="263"/>
      <c r="AB83" s="263"/>
      <c r="AC83" s="264"/>
      <c r="AD83" s="1018">
        <f>IF(AD38="","",AD38)</f>
      </c>
      <c r="AE83" s="1018"/>
      <c r="AF83" s="1018"/>
      <c r="AG83" s="1019"/>
      <c r="AH83" s="10"/>
      <c r="AI83" s="10"/>
    </row>
    <row r="84" spans="1:35" s="6" customFormat="1" ht="12.75" customHeight="1">
      <c r="A84" s="383"/>
      <c r="B84" s="1025"/>
      <c r="C84" s="1026"/>
      <c r="D84" s="1026"/>
      <c r="E84" s="1026"/>
      <c r="F84" s="1026"/>
      <c r="G84" s="1026"/>
      <c r="H84" s="1027"/>
      <c r="I84" s="1025"/>
      <c r="J84" s="1026"/>
      <c r="K84" s="1026"/>
      <c r="L84" s="1026"/>
      <c r="M84" s="1026"/>
      <c r="N84" s="1026"/>
      <c r="O84" s="1027"/>
      <c r="P84" s="1034"/>
      <c r="Q84" s="1034"/>
      <c r="R84" s="1034"/>
      <c r="S84" s="1034"/>
      <c r="T84" s="154"/>
      <c r="U84" s="156"/>
      <c r="V84" s="1017"/>
      <c r="W84" s="1017"/>
      <c r="X84" s="1017"/>
      <c r="Y84" s="1017"/>
      <c r="Z84" s="356"/>
      <c r="AA84" s="357"/>
      <c r="AB84" s="357"/>
      <c r="AC84" s="358"/>
      <c r="AD84" s="849"/>
      <c r="AE84" s="849"/>
      <c r="AF84" s="849"/>
      <c r="AG84" s="1020"/>
      <c r="AH84" s="10"/>
      <c r="AI84" s="10"/>
    </row>
    <row r="85" spans="1:35" s="6" customFormat="1" ht="12.75" customHeight="1">
      <c r="A85" s="1021"/>
      <c r="B85" s="1022">
        <f>IF(B40="","",B40)</f>
      </c>
      <c r="C85" s="1023"/>
      <c r="D85" s="1023"/>
      <c r="E85" s="1023"/>
      <c r="F85" s="1023"/>
      <c r="G85" s="1023"/>
      <c r="H85" s="1024"/>
      <c r="I85" s="1022">
        <f>IF(I40="","",I40)</f>
      </c>
      <c r="J85" s="1023"/>
      <c r="K85" s="1023"/>
      <c r="L85" s="1023"/>
      <c r="M85" s="1023"/>
      <c r="N85" s="1023"/>
      <c r="O85" s="1024"/>
      <c r="P85" s="1034">
        <f>IF(P40="","",P40)</f>
      </c>
      <c r="Q85" s="1034"/>
      <c r="R85" s="1034"/>
      <c r="S85" s="1034"/>
      <c r="T85" s="258">
        <f>IF(T40="","",T40)</f>
      </c>
      <c r="U85" s="244"/>
      <c r="V85" s="1017">
        <f>IF(V40="","",V40)</f>
      </c>
      <c r="W85" s="1017"/>
      <c r="X85" s="1017"/>
      <c r="Y85" s="1017"/>
      <c r="Z85" s="262">
        <f>IF(Z40="","",Z40)</f>
      </c>
      <c r="AA85" s="263"/>
      <c r="AB85" s="263"/>
      <c r="AC85" s="264"/>
      <c r="AD85" s="1018">
        <f>IF(AD40="","",AD40)</f>
      </c>
      <c r="AE85" s="1018"/>
      <c r="AF85" s="1018"/>
      <c r="AG85" s="1019"/>
      <c r="AH85" s="10"/>
      <c r="AI85" s="10"/>
    </row>
    <row r="86" spans="1:35" s="6" customFormat="1" ht="12.75" customHeight="1">
      <c r="A86" s="383"/>
      <c r="B86" s="1025"/>
      <c r="C86" s="1026"/>
      <c r="D86" s="1026"/>
      <c r="E86" s="1026"/>
      <c r="F86" s="1026"/>
      <c r="G86" s="1026"/>
      <c r="H86" s="1027"/>
      <c r="I86" s="1025"/>
      <c r="J86" s="1026"/>
      <c r="K86" s="1026"/>
      <c r="L86" s="1026"/>
      <c r="M86" s="1026"/>
      <c r="N86" s="1026"/>
      <c r="O86" s="1027"/>
      <c r="P86" s="1034"/>
      <c r="Q86" s="1034"/>
      <c r="R86" s="1034"/>
      <c r="S86" s="1034"/>
      <c r="T86" s="154"/>
      <c r="U86" s="156"/>
      <c r="V86" s="1017"/>
      <c r="W86" s="1017"/>
      <c r="X86" s="1017"/>
      <c r="Y86" s="1017"/>
      <c r="Z86" s="356"/>
      <c r="AA86" s="357"/>
      <c r="AB86" s="357"/>
      <c r="AC86" s="358"/>
      <c r="AD86" s="849"/>
      <c r="AE86" s="849"/>
      <c r="AF86" s="849"/>
      <c r="AG86" s="1020"/>
      <c r="AH86" s="10"/>
      <c r="AI86" s="10"/>
    </row>
    <row r="87" spans="1:35" s="6" customFormat="1" ht="12.75" customHeight="1">
      <c r="A87" s="1021"/>
      <c r="B87" s="1022">
        <f>IF(B42="","",B42)</f>
      </c>
      <c r="C87" s="1023"/>
      <c r="D87" s="1023"/>
      <c r="E87" s="1023"/>
      <c r="F87" s="1023"/>
      <c r="G87" s="1023"/>
      <c r="H87" s="1024"/>
      <c r="I87" s="1022">
        <f>IF(I42="","",I42)</f>
      </c>
      <c r="J87" s="1023"/>
      <c r="K87" s="1023"/>
      <c r="L87" s="1023"/>
      <c r="M87" s="1023"/>
      <c r="N87" s="1023"/>
      <c r="O87" s="1024"/>
      <c r="P87" s="1034">
        <f>IF(P42="","",P42)</f>
      </c>
      <c r="Q87" s="1034"/>
      <c r="R87" s="1034"/>
      <c r="S87" s="1034"/>
      <c r="T87" s="258">
        <f>IF(T42="","",T42)</f>
      </c>
      <c r="U87" s="244"/>
      <c r="V87" s="1017">
        <f>IF(V42="","",V42)</f>
      </c>
      <c r="W87" s="1017"/>
      <c r="X87" s="1017"/>
      <c r="Y87" s="1017"/>
      <c r="Z87" s="262">
        <f>IF(Z42="","",Z42)</f>
      </c>
      <c r="AA87" s="263"/>
      <c r="AB87" s="263"/>
      <c r="AC87" s="264"/>
      <c r="AD87" s="1018">
        <f>IF(AD42="","",AD42)</f>
      </c>
      <c r="AE87" s="1018"/>
      <c r="AF87" s="1018"/>
      <c r="AG87" s="1019"/>
      <c r="AH87" s="10"/>
      <c r="AI87" s="10"/>
    </row>
    <row r="88" spans="1:35" s="6" customFormat="1" ht="12.75" customHeight="1">
      <c r="A88" s="383"/>
      <c r="B88" s="1025"/>
      <c r="C88" s="1026"/>
      <c r="D88" s="1026"/>
      <c r="E88" s="1026"/>
      <c r="F88" s="1026"/>
      <c r="G88" s="1026"/>
      <c r="H88" s="1027"/>
      <c r="I88" s="1025"/>
      <c r="J88" s="1026"/>
      <c r="K88" s="1026"/>
      <c r="L88" s="1026"/>
      <c r="M88" s="1026"/>
      <c r="N88" s="1026"/>
      <c r="O88" s="1027"/>
      <c r="P88" s="1034"/>
      <c r="Q88" s="1034"/>
      <c r="R88" s="1034"/>
      <c r="S88" s="1034"/>
      <c r="T88" s="154"/>
      <c r="U88" s="156"/>
      <c r="V88" s="1017"/>
      <c r="W88" s="1017"/>
      <c r="X88" s="1017"/>
      <c r="Y88" s="1017"/>
      <c r="Z88" s="356"/>
      <c r="AA88" s="357"/>
      <c r="AB88" s="357"/>
      <c r="AC88" s="358"/>
      <c r="AD88" s="849"/>
      <c r="AE88" s="849"/>
      <c r="AF88" s="849"/>
      <c r="AG88" s="1020"/>
      <c r="AH88" s="10"/>
      <c r="AI88" s="10"/>
    </row>
    <row r="89" spans="1:35" s="6" customFormat="1" ht="12.75" customHeight="1">
      <c r="A89" s="1021"/>
      <c r="B89" s="1022">
        <f>IF(B44="","",B44)</f>
      </c>
      <c r="C89" s="1023"/>
      <c r="D89" s="1023"/>
      <c r="E89" s="1023"/>
      <c r="F89" s="1023"/>
      <c r="G89" s="1023"/>
      <c r="H89" s="1024"/>
      <c r="I89" s="1022">
        <f>IF(I44="","",I44)</f>
      </c>
      <c r="J89" s="1023"/>
      <c r="K89" s="1023"/>
      <c r="L89" s="1023"/>
      <c r="M89" s="1023"/>
      <c r="N89" s="1023"/>
      <c r="O89" s="1024"/>
      <c r="P89" s="1034">
        <f>IF(P44="","",P44)</f>
      </c>
      <c r="Q89" s="1034"/>
      <c r="R89" s="1034"/>
      <c r="S89" s="1034"/>
      <c r="T89" s="258">
        <f>IF(T44="","",T44)</f>
      </c>
      <c r="U89" s="244"/>
      <c r="V89" s="1017">
        <f>IF(V44="","",V44)</f>
      </c>
      <c r="W89" s="1017"/>
      <c r="X89" s="1017"/>
      <c r="Y89" s="1017"/>
      <c r="Z89" s="262">
        <f>IF(Z44="","",Z44)</f>
        <v>0</v>
      </c>
      <c r="AA89" s="263"/>
      <c r="AB89" s="263"/>
      <c r="AC89" s="264"/>
      <c r="AD89" s="1018">
        <f>IF(AD44="","",AD44)</f>
      </c>
      <c r="AE89" s="1018"/>
      <c r="AF89" s="1018"/>
      <c r="AG89" s="1019"/>
      <c r="AH89" s="10"/>
      <c r="AI89" s="10"/>
    </row>
    <row r="90" spans="1:35" s="6" customFormat="1" ht="12.75" customHeight="1">
      <c r="A90" s="383"/>
      <c r="B90" s="1025"/>
      <c r="C90" s="1026"/>
      <c r="D90" s="1026"/>
      <c r="E90" s="1026"/>
      <c r="F90" s="1026"/>
      <c r="G90" s="1026"/>
      <c r="H90" s="1027"/>
      <c r="I90" s="1025"/>
      <c r="J90" s="1026"/>
      <c r="K90" s="1026"/>
      <c r="L90" s="1026"/>
      <c r="M90" s="1026"/>
      <c r="N90" s="1026"/>
      <c r="O90" s="1027"/>
      <c r="P90" s="1034"/>
      <c r="Q90" s="1034"/>
      <c r="R90" s="1034"/>
      <c r="S90" s="1034"/>
      <c r="T90" s="154"/>
      <c r="U90" s="156"/>
      <c r="V90" s="1017"/>
      <c r="W90" s="1017"/>
      <c r="X90" s="1017"/>
      <c r="Y90" s="1017"/>
      <c r="Z90" s="356"/>
      <c r="AA90" s="357"/>
      <c r="AB90" s="357"/>
      <c r="AC90" s="358"/>
      <c r="AD90" s="849"/>
      <c r="AE90" s="849"/>
      <c r="AF90" s="849"/>
      <c r="AG90" s="1020"/>
      <c r="AH90" s="10"/>
      <c r="AI90" s="10"/>
    </row>
    <row r="91" spans="1:35" ht="12.75" customHeight="1">
      <c r="A91" s="6" t="s">
        <v>27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035" t="s">
        <v>118</v>
      </c>
      <c r="O91" s="1035"/>
      <c r="P91" s="1035"/>
      <c r="Q91" s="1035"/>
      <c r="R91" s="1035"/>
      <c r="S91" s="1035"/>
      <c r="T91" s="1035"/>
      <c r="U91" s="1035"/>
      <c r="V91" s="1035"/>
      <c r="W91" s="101"/>
      <c r="X91" s="101"/>
      <c r="Y91" s="101"/>
      <c r="AB91" s="101"/>
      <c r="AC91" s="101"/>
      <c r="AD91" s="80" t="s">
        <v>133</v>
      </c>
      <c r="AE91" s="7" t="s">
        <v>65</v>
      </c>
      <c r="AF91" s="7"/>
      <c r="AG91" s="6"/>
      <c r="AH91" s="7"/>
      <c r="AI91" s="6"/>
    </row>
    <row r="92" spans="2:35" ht="12.75" customHeight="1">
      <c r="B92" s="6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35"/>
      <c r="O92" s="1035"/>
      <c r="P92" s="1035"/>
      <c r="Q92" s="1035"/>
      <c r="R92" s="1035"/>
      <c r="S92" s="1035"/>
      <c r="T92" s="1035"/>
      <c r="U92" s="1035"/>
      <c r="V92" s="1035"/>
      <c r="W92" s="102"/>
      <c r="X92" s="102"/>
      <c r="Y92" s="102"/>
      <c r="Z92" s="102"/>
      <c r="AA92" s="102"/>
      <c r="AB92" s="102"/>
      <c r="AC92" s="102"/>
      <c r="AD92" s="9"/>
      <c r="AE92" s="9"/>
      <c r="AF92" s="9"/>
      <c r="AG92" s="9"/>
      <c r="AH92" s="9"/>
      <c r="AI92" s="9"/>
    </row>
    <row r="93" spans="29:33" ht="12.75" customHeight="1">
      <c r="AC93" s="527">
        <f>AC3</f>
        <v>45107</v>
      </c>
      <c r="AD93" s="527"/>
      <c r="AE93" s="527"/>
      <c r="AF93" s="527"/>
      <c r="AG93" s="527"/>
    </row>
    <row r="94" spans="1:37" s="6" customFormat="1" ht="12.75" customHeight="1">
      <c r="A94" s="258" t="s">
        <v>119</v>
      </c>
      <c r="B94" s="241"/>
      <c r="C94" s="241"/>
      <c r="D94" s="241"/>
      <c r="E94" s="241"/>
      <c r="F94" s="241"/>
      <c r="G94" s="241"/>
      <c r="H94" s="244"/>
      <c r="I94" s="258" t="s">
        <v>126</v>
      </c>
      <c r="J94" s="241"/>
      <c r="K94" s="241"/>
      <c r="L94" s="241"/>
      <c r="M94" s="241"/>
      <c r="N94" s="241"/>
      <c r="O94" s="244"/>
      <c r="P94" s="258" t="s">
        <v>122</v>
      </c>
      <c r="Q94" s="241"/>
      <c r="R94" s="241"/>
      <c r="S94" s="241"/>
      <c r="T94" s="258" t="s">
        <v>123</v>
      </c>
      <c r="U94" s="244"/>
      <c r="V94" s="1036" t="s">
        <v>121</v>
      </c>
      <c r="W94" s="1037"/>
      <c r="X94" s="1037"/>
      <c r="Y94" s="1038"/>
      <c r="Z94" s="1036" t="s">
        <v>124</v>
      </c>
      <c r="AA94" s="1037"/>
      <c r="AB94" s="1037"/>
      <c r="AC94" s="1038"/>
      <c r="AD94" s="258" t="s">
        <v>125</v>
      </c>
      <c r="AE94" s="241"/>
      <c r="AF94" s="241"/>
      <c r="AG94" s="244"/>
      <c r="AH94" s="10"/>
      <c r="AI94" s="10"/>
      <c r="AJ94" s="10"/>
      <c r="AK94" s="10"/>
    </row>
    <row r="95" spans="1:37" s="6" customFormat="1" ht="12.75" customHeight="1">
      <c r="A95" s="154"/>
      <c r="B95" s="155"/>
      <c r="C95" s="155"/>
      <c r="D95" s="155"/>
      <c r="E95" s="155"/>
      <c r="F95" s="155"/>
      <c r="G95" s="155"/>
      <c r="H95" s="156"/>
      <c r="I95" s="154"/>
      <c r="J95" s="155"/>
      <c r="K95" s="155"/>
      <c r="L95" s="155"/>
      <c r="M95" s="155"/>
      <c r="N95" s="155"/>
      <c r="O95" s="156"/>
      <c r="P95" s="154"/>
      <c r="Q95" s="155"/>
      <c r="R95" s="155"/>
      <c r="S95" s="155"/>
      <c r="T95" s="154"/>
      <c r="U95" s="156"/>
      <c r="V95" s="1039"/>
      <c r="W95" s="1040"/>
      <c r="X95" s="1040"/>
      <c r="Y95" s="1041"/>
      <c r="Z95" s="1039"/>
      <c r="AA95" s="1040"/>
      <c r="AB95" s="1040"/>
      <c r="AC95" s="1041"/>
      <c r="AD95" s="154"/>
      <c r="AE95" s="155"/>
      <c r="AF95" s="155"/>
      <c r="AG95" s="156"/>
      <c r="AH95" s="10"/>
      <c r="AI95" s="10"/>
      <c r="AJ95" s="10"/>
      <c r="AK95" s="10"/>
    </row>
    <row r="96" spans="1:35" s="6" customFormat="1" ht="12.75" customHeight="1">
      <c r="A96" s="1021"/>
      <c r="B96" s="1022">
        <f>IF(B6="","",B6)</f>
      </c>
      <c r="C96" s="1023"/>
      <c r="D96" s="1023"/>
      <c r="E96" s="1023"/>
      <c r="F96" s="1023"/>
      <c r="G96" s="1023"/>
      <c r="H96" s="1024"/>
      <c r="I96" s="1022">
        <f>IF(I6="","",I6)</f>
      </c>
      <c r="J96" s="1023"/>
      <c r="K96" s="1023"/>
      <c r="L96" s="1023"/>
      <c r="M96" s="1023"/>
      <c r="N96" s="1023"/>
      <c r="O96" s="1024"/>
      <c r="P96" s="1034">
        <f>IF(P6="","",P6)</f>
      </c>
      <c r="Q96" s="1034"/>
      <c r="R96" s="1034"/>
      <c r="S96" s="1034"/>
      <c r="T96" s="258">
        <f>IF(T6="","",T6)</f>
      </c>
      <c r="U96" s="244"/>
      <c r="V96" s="1017">
        <f>IF(V6="","",V6)</f>
      </c>
      <c r="W96" s="1017"/>
      <c r="X96" s="1017"/>
      <c r="Y96" s="1017"/>
      <c r="Z96" s="262">
        <f>IF(Z6="","",Z6)</f>
      </c>
      <c r="AA96" s="263"/>
      <c r="AB96" s="263"/>
      <c r="AC96" s="264"/>
      <c r="AD96" s="1018">
        <f>IF(AD6="","",AD6)</f>
      </c>
      <c r="AE96" s="1018"/>
      <c r="AF96" s="1018"/>
      <c r="AG96" s="1019"/>
      <c r="AH96" s="10"/>
      <c r="AI96" s="10"/>
    </row>
    <row r="97" spans="1:35" s="6" customFormat="1" ht="12.75" customHeight="1">
      <c r="A97" s="383"/>
      <c r="B97" s="1025"/>
      <c r="C97" s="1026"/>
      <c r="D97" s="1026"/>
      <c r="E97" s="1026"/>
      <c r="F97" s="1026"/>
      <c r="G97" s="1026"/>
      <c r="H97" s="1027"/>
      <c r="I97" s="1025"/>
      <c r="J97" s="1026"/>
      <c r="K97" s="1026"/>
      <c r="L97" s="1026"/>
      <c r="M97" s="1026"/>
      <c r="N97" s="1026"/>
      <c r="O97" s="1027"/>
      <c r="P97" s="1034"/>
      <c r="Q97" s="1034"/>
      <c r="R97" s="1034"/>
      <c r="S97" s="1034"/>
      <c r="T97" s="154"/>
      <c r="U97" s="156"/>
      <c r="V97" s="1017"/>
      <c r="W97" s="1017"/>
      <c r="X97" s="1017"/>
      <c r="Y97" s="1017"/>
      <c r="Z97" s="356"/>
      <c r="AA97" s="357"/>
      <c r="AB97" s="357"/>
      <c r="AC97" s="358"/>
      <c r="AD97" s="849"/>
      <c r="AE97" s="849"/>
      <c r="AF97" s="849"/>
      <c r="AG97" s="1020"/>
      <c r="AH97" s="10"/>
      <c r="AI97" s="10"/>
    </row>
    <row r="98" spans="1:35" s="6" customFormat="1" ht="12.75" customHeight="1">
      <c r="A98" s="1021"/>
      <c r="B98" s="1022"/>
      <c r="C98" s="1023"/>
      <c r="D98" s="1023"/>
      <c r="E98" s="1023"/>
      <c r="F98" s="1023"/>
      <c r="G98" s="1023"/>
      <c r="H98" s="1024"/>
      <c r="I98" s="1028"/>
      <c r="J98" s="1029"/>
      <c r="K98" s="1029"/>
      <c r="L98" s="1029"/>
      <c r="M98" s="1029"/>
      <c r="N98" s="1029"/>
      <c r="O98" s="1030"/>
      <c r="P98" s="1034"/>
      <c r="Q98" s="1034"/>
      <c r="R98" s="1034"/>
      <c r="S98" s="1034"/>
      <c r="T98" s="258"/>
      <c r="U98" s="244"/>
      <c r="V98" s="1017"/>
      <c r="W98" s="1017"/>
      <c r="X98" s="1017"/>
      <c r="Y98" s="1017"/>
      <c r="Z98" s="262">
        <f>IF(P98="","",V98*P98)</f>
      </c>
      <c r="AA98" s="263"/>
      <c r="AB98" s="263"/>
      <c r="AC98" s="264"/>
      <c r="AD98" s="1018"/>
      <c r="AE98" s="1018"/>
      <c r="AF98" s="1018"/>
      <c r="AG98" s="1019"/>
      <c r="AH98" s="10"/>
      <c r="AI98" s="10"/>
    </row>
    <row r="99" spans="1:35" s="6" customFormat="1" ht="12.75" customHeight="1">
      <c r="A99" s="383"/>
      <c r="B99" s="1025"/>
      <c r="C99" s="1026"/>
      <c r="D99" s="1026"/>
      <c r="E99" s="1026"/>
      <c r="F99" s="1026"/>
      <c r="G99" s="1026"/>
      <c r="H99" s="1027"/>
      <c r="I99" s="1031"/>
      <c r="J99" s="1032"/>
      <c r="K99" s="1032"/>
      <c r="L99" s="1032"/>
      <c r="M99" s="1032"/>
      <c r="N99" s="1032"/>
      <c r="O99" s="1033"/>
      <c r="P99" s="1034"/>
      <c r="Q99" s="1034"/>
      <c r="R99" s="1034"/>
      <c r="S99" s="1034"/>
      <c r="T99" s="154"/>
      <c r="U99" s="156"/>
      <c r="V99" s="1017"/>
      <c r="W99" s="1017"/>
      <c r="X99" s="1017"/>
      <c r="Y99" s="1017"/>
      <c r="Z99" s="356"/>
      <c r="AA99" s="357"/>
      <c r="AB99" s="357"/>
      <c r="AC99" s="358"/>
      <c r="AD99" s="849"/>
      <c r="AE99" s="849"/>
      <c r="AF99" s="849"/>
      <c r="AG99" s="1020"/>
      <c r="AH99" s="10"/>
      <c r="AI99" s="10"/>
    </row>
    <row r="100" spans="1:35" s="6" customFormat="1" ht="12.75" customHeight="1">
      <c r="A100" s="1021"/>
      <c r="B100" s="1022"/>
      <c r="C100" s="1023"/>
      <c r="D100" s="1023"/>
      <c r="E100" s="1023"/>
      <c r="F100" s="1023"/>
      <c r="G100" s="1023"/>
      <c r="H100" s="1024"/>
      <c r="I100" s="1028"/>
      <c r="J100" s="1029"/>
      <c r="K100" s="1029"/>
      <c r="L100" s="1029"/>
      <c r="M100" s="1029"/>
      <c r="N100" s="1029"/>
      <c r="O100" s="1030"/>
      <c r="P100" s="1034"/>
      <c r="Q100" s="1034"/>
      <c r="R100" s="1034"/>
      <c r="S100" s="1034"/>
      <c r="T100" s="258"/>
      <c r="U100" s="244"/>
      <c r="V100" s="1017"/>
      <c r="W100" s="1017"/>
      <c r="X100" s="1017"/>
      <c r="Y100" s="1017"/>
      <c r="Z100" s="262">
        <f>IF(P100="","",V100*P100)</f>
      </c>
      <c r="AA100" s="263"/>
      <c r="AB100" s="263"/>
      <c r="AC100" s="264"/>
      <c r="AD100" s="1018"/>
      <c r="AE100" s="1018"/>
      <c r="AF100" s="1018"/>
      <c r="AG100" s="1019"/>
      <c r="AH100" s="10"/>
      <c r="AI100" s="10"/>
    </row>
    <row r="101" spans="1:35" s="6" customFormat="1" ht="12.75" customHeight="1">
      <c r="A101" s="383"/>
      <c r="B101" s="1025"/>
      <c r="C101" s="1026"/>
      <c r="D101" s="1026"/>
      <c r="E101" s="1026"/>
      <c r="F101" s="1026"/>
      <c r="G101" s="1026"/>
      <c r="H101" s="1027"/>
      <c r="I101" s="1031"/>
      <c r="J101" s="1032"/>
      <c r="K101" s="1032"/>
      <c r="L101" s="1032"/>
      <c r="M101" s="1032"/>
      <c r="N101" s="1032"/>
      <c r="O101" s="1033"/>
      <c r="P101" s="1034"/>
      <c r="Q101" s="1034"/>
      <c r="R101" s="1034"/>
      <c r="S101" s="1034"/>
      <c r="T101" s="154"/>
      <c r="U101" s="156"/>
      <c r="V101" s="1017"/>
      <c r="W101" s="1017"/>
      <c r="X101" s="1017"/>
      <c r="Y101" s="1017"/>
      <c r="Z101" s="356"/>
      <c r="AA101" s="357"/>
      <c r="AB101" s="357"/>
      <c r="AC101" s="358"/>
      <c r="AD101" s="849"/>
      <c r="AE101" s="849"/>
      <c r="AF101" s="849"/>
      <c r="AG101" s="1020"/>
      <c r="AH101" s="10"/>
      <c r="AI101" s="10"/>
    </row>
    <row r="102" spans="1:35" s="6" customFormat="1" ht="12.75" customHeight="1">
      <c r="A102" s="1021"/>
      <c r="B102" s="1022"/>
      <c r="C102" s="1023"/>
      <c r="D102" s="1023"/>
      <c r="E102" s="1023"/>
      <c r="F102" s="1023"/>
      <c r="G102" s="1023"/>
      <c r="H102" s="1024"/>
      <c r="I102" s="1028"/>
      <c r="J102" s="1029"/>
      <c r="K102" s="1029"/>
      <c r="L102" s="1029"/>
      <c r="M102" s="1029"/>
      <c r="N102" s="1029"/>
      <c r="O102" s="1030"/>
      <c r="P102" s="1034"/>
      <c r="Q102" s="1034"/>
      <c r="R102" s="1034"/>
      <c r="S102" s="1034"/>
      <c r="T102" s="258"/>
      <c r="U102" s="244"/>
      <c r="V102" s="1017"/>
      <c r="W102" s="1017"/>
      <c r="X102" s="1017"/>
      <c r="Y102" s="1017"/>
      <c r="Z102" s="262">
        <f>IF(P102="","",V102*P102)</f>
      </c>
      <c r="AA102" s="263"/>
      <c r="AB102" s="263"/>
      <c r="AC102" s="264"/>
      <c r="AD102" s="1018"/>
      <c r="AE102" s="1018"/>
      <c r="AF102" s="1018"/>
      <c r="AG102" s="1019"/>
      <c r="AH102" s="10"/>
      <c r="AI102" s="10"/>
    </row>
    <row r="103" spans="1:35" s="6" customFormat="1" ht="12.75" customHeight="1">
      <c r="A103" s="383"/>
      <c r="B103" s="1025"/>
      <c r="C103" s="1026"/>
      <c r="D103" s="1026"/>
      <c r="E103" s="1026"/>
      <c r="F103" s="1026"/>
      <c r="G103" s="1026"/>
      <c r="H103" s="1027"/>
      <c r="I103" s="1031"/>
      <c r="J103" s="1032"/>
      <c r="K103" s="1032"/>
      <c r="L103" s="1032"/>
      <c r="M103" s="1032"/>
      <c r="N103" s="1032"/>
      <c r="O103" s="1033"/>
      <c r="P103" s="1034"/>
      <c r="Q103" s="1034"/>
      <c r="R103" s="1034"/>
      <c r="S103" s="1034"/>
      <c r="T103" s="154"/>
      <c r="U103" s="156"/>
      <c r="V103" s="1017"/>
      <c r="W103" s="1017"/>
      <c r="X103" s="1017"/>
      <c r="Y103" s="1017"/>
      <c r="Z103" s="356"/>
      <c r="AA103" s="357"/>
      <c r="AB103" s="357"/>
      <c r="AC103" s="358"/>
      <c r="AD103" s="849"/>
      <c r="AE103" s="849"/>
      <c r="AF103" s="849"/>
      <c r="AG103" s="1020"/>
      <c r="AH103" s="10"/>
      <c r="AI103" s="10"/>
    </row>
    <row r="104" spans="1:35" s="6" customFormat="1" ht="12.75" customHeight="1">
      <c r="A104" s="1021"/>
      <c r="B104" s="1022"/>
      <c r="C104" s="1023"/>
      <c r="D104" s="1023"/>
      <c r="E104" s="1023"/>
      <c r="F104" s="1023"/>
      <c r="G104" s="1023"/>
      <c r="H104" s="1024"/>
      <c r="I104" s="1028"/>
      <c r="J104" s="1029"/>
      <c r="K104" s="1029"/>
      <c r="L104" s="1029"/>
      <c r="M104" s="1029"/>
      <c r="N104" s="1029"/>
      <c r="O104" s="1030"/>
      <c r="P104" s="1034"/>
      <c r="Q104" s="1034"/>
      <c r="R104" s="1034"/>
      <c r="S104" s="1034"/>
      <c r="T104" s="258"/>
      <c r="U104" s="244"/>
      <c r="V104" s="1017"/>
      <c r="W104" s="1017"/>
      <c r="X104" s="1017"/>
      <c r="Y104" s="1017"/>
      <c r="Z104" s="262">
        <f>IF(P104="","",V104*P104)</f>
      </c>
      <c r="AA104" s="263"/>
      <c r="AB104" s="263"/>
      <c r="AC104" s="264"/>
      <c r="AD104" s="1018"/>
      <c r="AE104" s="1018"/>
      <c r="AF104" s="1018"/>
      <c r="AG104" s="1019"/>
      <c r="AH104" s="10"/>
      <c r="AI104" s="10"/>
    </row>
    <row r="105" spans="1:35" s="6" customFormat="1" ht="12.75" customHeight="1">
      <c r="A105" s="383"/>
      <c r="B105" s="1025"/>
      <c r="C105" s="1026"/>
      <c r="D105" s="1026"/>
      <c r="E105" s="1026"/>
      <c r="F105" s="1026"/>
      <c r="G105" s="1026"/>
      <c r="H105" s="1027"/>
      <c r="I105" s="1031"/>
      <c r="J105" s="1032"/>
      <c r="K105" s="1032"/>
      <c r="L105" s="1032"/>
      <c r="M105" s="1032"/>
      <c r="N105" s="1032"/>
      <c r="O105" s="1033"/>
      <c r="P105" s="1034"/>
      <c r="Q105" s="1034"/>
      <c r="R105" s="1034"/>
      <c r="S105" s="1034"/>
      <c r="T105" s="154"/>
      <c r="U105" s="156"/>
      <c r="V105" s="1017"/>
      <c r="W105" s="1017"/>
      <c r="X105" s="1017"/>
      <c r="Y105" s="1017"/>
      <c r="Z105" s="356"/>
      <c r="AA105" s="357"/>
      <c r="AB105" s="357"/>
      <c r="AC105" s="358"/>
      <c r="AD105" s="849"/>
      <c r="AE105" s="849"/>
      <c r="AF105" s="849"/>
      <c r="AG105" s="1020"/>
      <c r="AH105" s="10"/>
      <c r="AI105" s="10"/>
    </row>
    <row r="106" spans="1:35" s="6" customFormat="1" ht="12.75" customHeight="1">
      <c r="A106" s="1021"/>
      <c r="B106" s="1022"/>
      <c r="C106" s="1023"/>
      <c r="D106" s="1023"/>
      <c r="E106" s="1023"/>
      <c r="F106" s="1023"/>
      <c r="G106" s="1023"/>
      <c r="H106" s="1024"/>
      <c r="I106" s="1028"/>
      <c r="J106" s="1029"/>
      <c r="K106" s="1029"/>
      <c r="L106" s="1029"/>
      <c r="M106" s="1029"/>
      <c r="N106" s="1029"/>
      <c r="O106" s="1030"/>
      <c r="P106" s="1034"/>
      <c r="Q106" s="1034"/>
      <c r="R106" s="1034"/>
      <c r="S106" s="1034"/>
      <c r="T106" s="258"/>
      <c r="U106" s="244"/>
      <c r="V106" s="1017"/>
      <c r="W106" s="1017"/>
      <c r="X106" s="1017"/>
      <c r="Y106" s="1017"/>
      <c r="Z106" s="262">
        <f>IF(P106="","",V106*P106)</f>
      </c>
      <c r="AA106" s="263"/>
      <c r="AB106" s="263"/>
      <c r="AC106" s="264"/>
      <c r="AD106" s="1018"/>
      <c r="AE106" s="1018"/>
      <c r="AF106" s="1018"/>
      <c r="AG106" s="1019"/>
      <c r="AH106" s="10"/>
      <c r="AI106" s="10"/>
    </row>
    <row r="107" spans="1:35" s="6" customFormat="1" ht="12.75" customHeight="1">
      <c r="A107" s="383"/>
      <c r="B107" s="1025"/>
      <c r="C107" s="1026"/>
      <c r="D107" s="1026"/>
      <c r="E107" s="1026"/>
      <c r="F107" s="1026"/>
      <c r="G107" s="1026"/>
      <c r="H107" s="1027"/>
      <c r="I107" s="1031"/>
      <c r="J107" s="1032"/>
      <c r="K107" s="1032"/>
      <c r="L107" s="1032"/>
      <c r="M107" s="1032"/>
      <c r="N107" s="1032"/>
      <c r="O107" s="1033"/>
      <c r="P107" s="1034"/>
      <c r="Q107" s="1034"/>
      <c r="R107" s="1034"/>
      <c r="S107" s="1034"/>
      <c r="T107" s="154"/>
      <c r="U107" s="156"/>
      <c r="V107" s="1017"/>
      <c r="W107" s="1017"/>
      <c r="X107" s="1017"/>
      <c r="Y107" s="1017"/>
      <c r="Z107" s="356"/>
      <c r="AA107" s="357"/>
      <c r="AB107" s="357"/>
      <c r="AC107" s="358"/>
      <c r="AD107" s="849"/>
      <c r="AE107" s="849"/>
      <c r="AF107" s="849"/>
      <c r="AG107" s="1020"/>
      <c r="AH107" s="10"/>
      <c r="AI107" s="10"/>
    </row>
    <row r="108" spans="1:35" s="6" customFormat="1" ht="12.75" customHeight="1">
      <c r="A108" s="1021"/>
      <c r="B108" s="1022"/>
      <c r="C108" s="1023"/>
      <c r="D108" s="1023"/>
      <c r="E108" s="1023"/>
      <c r="F108" s="1023"/>
      <c r="G108" s="1023"/>
      <c r="H108" s="1024"/>
      <c r="I108" s="1028"/>
      <c r="J108" s="1029"/>
      <c r="K108" s="1029"/>
      <c r="L108" s="1029"/>
      <c r="M108" s="1029"/>
      <c r="N108" s="1029"/>
      <c r="O108" s="1030"/>
      <c r="P108" s="1034"/>
      <c r="Q108" s="1034"/>
      <c r="R108" s="1034"/>
      <c r="S108" s="1034"/>
      <c r="T108" s="258"/>
      <c r="U108" s="244"/>
      <c r="V108" s="1017"/>
      <c r="W108" s="1017"/>
      <c r="X108" s="1017"/>
      <c r="Y108" s="1017"/>
      <c r="Z108" s="262">
        <f>IF(P108="","",V108*P108)</f>
      </c>
      <c r="AA108" s="263"/>
      <c r="AB108" s="263"/>
      <c r="AC108" s="264"/>
      <c r="AD108" s="1018"/>
      <c r="AE108" s="1018"/>
      <c r="AF108" s="1018"/>
      <c r="AG108" s="1019"/>
      <c r="AH108" s="10"/>
      <c r="AI108" s="10"/>
    </row>
    <row r="109" spans="1:35" s="6" customFormat="1" ht="12.75" customHeight="1">
      <c r="A109" s="383"/>
      <c r="B109" s="1025"/>
      <c r="C109" s="1026"/>
      <c r="D109" s="1026"/>
      <c r="E109" s="1026"/>
      <c r="F109" s="1026"/>
      <c r="G109" s="1026"/>
      <c r="H109" s="1027"/>
      <c r="I109" s="1031"/>
      <c r="J109" s="1032"/>
      <c r="K109" s="1032"/>
      <c r="L109" s="1032"/>
      <c r="M109" s="1032"/>
      <c r="N109" s="1032"/>
      <c r="O109" s="1033"/>
      <c r="P109" s="1034"/>
      <c r="Q109" s="1034"/>
      <c r="R109" s="1034"/>
      <c r="S109" s="1034"/>
      <c r="T109" s="154"/>
      <c r="U109" s="156"/>
      <c r="V109" s="1017"/>
      <c r="W109" s="1017"/>
      <c r="X109" s="1017"/>
      <c r="Y109" s="1017"/>
      <c r="Z109" s="356"/>
      <c r="AA109" s="357"/>
      <c r="AB109" s="357"/>
      <c r="AC109" s="358"/>
      <c r="AD109" s="849"/>
      <c r="AE109" s="849"/>
      <c r="AF109" s="849"/>
      <c r="AG109" s="1020"/>
      <c r="AH109" s="10"/>
      <c r="AI109" s="10"/>
    </row>
    <row r="110" spans="1:35" s="6" customFormat="1" ht="12.75" customHeight="1">
      <c r="A110" s="1021"/>
      <c r="B110" s="1022"/>
      <c r="C110" s="1023"/>
      <c r="D110" s="1023"/>
      <c r="E110" s="1023"/>
      <c r="F110" s="1023"/>
      <c r="G110" s="1023"/>
      <c r="H110" s="1024"/>
      <c r="I110" s="1028"/>
      <c r="J110" s="1029"/>
      <c r="K110" s="1029"/>
      <c r="L110" s="1029"/>
      <c r="M110" s="1029"/>
      <c r="N110" s="1029"/>
      <c r="O110" s="1030"/>
      <c r="P110" s="1034"/>
      <c r="Q110" s="1034"/>
      <c r="R110" s="1034"/>
      <c r="S110" s="1034"/>
      <c r="T110" s="258"/>
      <c r="U110" s="244"/>
      <c r="V110" s="1017"/>
      <c r="W110" s="1017"/>
      <c r="X110" s="1017"/>
      <c r="Y110" s="1017"/>
      <c r="Z110" s="262">
        <f>IF(P110="","",V110*P110)</f>
      </c>
      <c r="AA110" s="263"/>
      <c r="AB110" s="263"/>
      <c r="AC110" s="264"/>
      <c r="AD110" s="1018"/>
      <c r="AE110" s="1018"/>
      <c r="AF110" s="1018"/>
      <c r="AG110" s="1019"/>
      <c r="AH110" s="10"/>
      <c r="AI110" s="10"/>
    </row>
    <row r="111" spans="1:35" s="6" customFormat="1" ht="12.75" customHeight="1">
      <c r="A111" s="383"/>
      <c r="B111" s="1025"/>
      <c r="C111" s="1026"/>
      <c r="D111" s="1026"/>
      <c r="E111" s="1026"/>
      <c r="F111" s="1026"/>
      <c r="G111" s="1026"/>
      <c r="H111" s="1027"/>
      <c r="I111" s="1031"/>
      <c r="J111" s="1032"/>
      <c r="K111" s="1032"/>
      <c r="L111" s="1032"/>
      <c r="M111" s="1032"/>
      <c r="N111" s="1032"/>
      <c r="O111" s="1033"/>
      <c r="P111" s="1034"/>
      <c r="Q111" s="1034"/>
      <c r="R111" s="1034"/>
      <c r="S111" s="1034"/>
      <c r="T111" s="154"/>
      <c r="U111" s="156"/>
      <c r="V111" s="1017"/>
      <c r="W111" s="1017"/>
      <c r="X111" s="1017"/>
      <c r="Y111" s="1017"/>
      <c r="Z111" s="356"/>
      <c r="AA111" s="357"/>
      <c r="AB111" s="357"/>
      <c r="AC111" s="358"/>
      <c r="AD111" s="849"/>
      <c r="AE111" s="849"/>
      <c r="AF111" s="849"/>
      <c r="AG111" s="1020"/>
      <c r="AH111" s="10"/>
      <c r="AI111" s="10"/>
    </row>
    <row r="112" spans="1:35" s="6" customFormat="1" ht="12.75" customHeight="1">
      <c r="A112" s="1021"/>
      <c r="B112" s="1022"/>
      <c r="C112" s="1023"/>
      <c r="D112" s="1023"/>
      <c r="E112" s="1023"/>
      <c r="F112" s="1023"/>
      <c r="G112" s="1023"/>
      <c r="H112" s="1024"/>
      <c r="I112" s="1028"/>
      <c r="J112" s="1029"/>
      <c r="K112" s="1029"/>
      <c r="L112" s="1029"/>
      <c r="M112" s="1029"/>
      <c r="N112" s="1029"/>
      <c r="O112" s="1030"/>
      <c r="P112" s="1034"/>
      <c r="Q112" s="1034"/>
      <c r="R112" s="1034"/>
      <c r="S112" s="1034"/>
      <c r="T112" s="258"/>
      <c r="U112" s="244"/>
      <c r="V112" s="1017"/>
      <c r="W112" s="1017"/>
      <c r="X112" s="1017"/>
      <c r="Y112" s="1017"/>
      <c r="Z112" s="262">
        <f>IF(P112="","",V112*P112)</f>
      </c>
      <c r="AA112" s="263"/>
      <c r="AB112" s="263"/>
      <c r="AC112" s="264"/>
      <c r="AD112" s="1018"/>
      <c r="AE112" s="1018"/>
      <c r="AF112" s="1018"/>
      <c r="AG112" s="1019"/>
      <c r="AH112" s="10"/>
      <c r="AI112" s="10"/>
    </row>
    <row r="113" spans="1:35" s="6" customFormat="1" ht="12.75" customHeight="1">
      <c r="A113" s="383"/>
      <c r="B113" s="1025"/>
      <c r="C113" s="1026"/>
      <c r="D113" s="1026"/>
      <c r="E113" s="1026"/>
      <c r="F113" s="1026"/>
      <c r="G113" s="1026"/>
      <c r="H113" s="1027"/>
      <c r="I113" s="1031"/>
      <c r="J113" s="1032"/>
      <c r="K113" s="1032"/>
      <c r="L113" s="1032"/>
      <c r="M113" s="1032"/>
      <c r="N113" s="1032"/>
      <c r="O113" s="1033"/>
      <c r="P113" s="1034"/>
      <c r="Q113" s="1034"/>
      <c r="R113" s="1034"/>
      <c r="S113" s="1034"/>
      <c r="T113" s="154"/>
      <c r="U113" s="156"/>
      <c r="V113" s="1017"/>
      <c r="W113" s="1017"/>
      <c r="X113" s="1017"/>
      <c r="Y113" s="1017"/>
      <c r="Z113" s="356"/>
      <c r="AA113" s="357"/>
      <c r="AB113" s="357"/>
      <c r="AC113" s="358"/>
      <c r="AD113" s="849"/>
      <c r="AE113" s="849"/>
      <c r="AF113" s="849"/>
      <c r="AG113" s="1020"/>
      <c r="AH113" s="10"/>
      <c r="AI113" s="10"/>
    </row>
    <row r="114" spans="1:35" s="6" customFormat="1" ht="12.75" customHeight="1">
      <c r="A114" s="1021"/>
      <c r="B114" s="1022"/>
      <c r="C114" s="1023"/>
      <c r="D114" s="1023"/>
      <c r="E114" s="1023"/>
      <c r="F114" s="1023"/>
      <c r="G114" s="1023"/>
      <c r="H114" s="1024"/>
      <c r="I114" s="1028"/>
      <c r="J114" s="1029"/>
      <c r="K114" s="1029"/>
      <c r="L114" s="1029"/>
      <c r="M114" s="1029"/>
      <c r="N114" s="1029"/>
      <c r="O114" s="1030"/>
      <c r="P114" s="1034"/>
      <c r="Q114" s="1034"/>
      <c r="R114" s="1034"/>
      <c r="S114" s="1034"/>
      <c r="T114" s="258"/>
      <c r="U114" s="244"/>
      <c r="V114" s="1017"/>
      <c r="W114" s="1017"/>
      <c r="X114" s="1017"/>
      <c r="Y114" s="1017"/>
      <c r="Z114" s="262">
        <f>IF(P114="","",V114*P114)</f>
      </c>
      <c r="AA114" s="263"/>
      <c r="AB114" s="263"/>
      <c r="AC114" s="264"/>
      <c r="AD114" s="1018"/>
      <c r="AE114" s="1018"/>
      <c r="AF114" s="1018"/>
      <c r="AG114" s="1019"/>
      <c r="AH114" s="10"/>
      <c r="AI114" s="10"/>
    </row>
    <row r="115" spans="1:35" s="6" customFormat="1" ht="12.75" customHeight="1">
      <c r="A115" s="383"/>
      <c r="B115" s="1025"/>
      <c r="C115" s="1026"/>
      <c r="D115" s="1026"/>
      <c r="E115" s="1026"/>
      <c r="F115" s="1026"/>
      <c r="G115" s="1026"/>
      <c r="H115" s="1027"/>
      <c r="I115" s="1031"/>
      <c r="J115" s="1032"/>
      <c r="K115" s="1032"/>
      <c r="L115" s="1032"/>
      <c r="M115" s="1032"/>
      <c r="N115" s="1032"/>
      <c r="O115" s="1033"/>
      <c r="P115" s="1034"/>
      <c r="Q115" s="1034"/>
      <c r="R115" s="1034"/>
      <c r="S115" s="1034"/>
      <c r="T115" s="154"/>
      <c r="U115" s="156"/>
      <c r="V115" s="1017"/>
      <c r="W115" s="1017"/>
      <c r="X115" s="1017"/>
      <c r="Y115" s="1017"/>
      <c r="Z115" s="356"/>
      <c r="AA115" s="357"/>
      <c r="AB115" s="357"/>
      <c r="AC115" s="358"/>
      <c r="AD115" s="849"/>
      <c r="AE115" s="849"/>
      <c r="AF115" s="849"/>
      <c r="AG115" s="1020"/>
      <c r="AH115" s="10"/>
      <c r="AI115" s="10"/>
    </row>
    <row r="116" spans="1:35" s="6" customFormat="1" ht="12.75" customHeight="1">
      <c r="A116" s="1021"/>
      <c r="B116" s="1022"/>
      <c r="C116" s="1023"/>
      <c r="D116" s="1023"/>
      <c r="E116" s="1023"/>
      <c r="F116" s="1023"/>
      <c r="G116" s="1023"/>
      <c r="H116" s="1024"/>
      <c r="I116" s="1028"/>
      <c r="J116" s="1029"/>
      <c r="K116" s="1029"/>
      <c r="L116" s="1029"/>
      <c r="M116" s="1029"/>
      <c r="N116" s="1029"/>
      <c r="O116" s="1030"/>
      <c r="P116" s="1034"/>
      <c r="Q116" s="1034"/>
      <c r="R116" s="1034"/>
      <c r="S116" s="1034"/>
      <c r="T116" s="258"/>
      <c r="U116" s="244"/>
      <c r="V116" s="1017"/>
      <c r="W116" s="1017"/>
      <c r="X116" s="1017"/>
      <c r="Y116" s="1017"/>
      <c r="Z116" s="262">
        <f>IF(P116="","",V116*P116)</f>
      </c>
      <c r="AA116" s="263"/>
      <c r="AB116" s="263"/>
      <c r="AC116" s="264"/>
      <c r="AD116" s="1018"/>
      <c r="AE116" s="1018"/>
      <c r="AF116" s="1018"/>
      <c r="AG116" s="1019"/>
      <c r="AH116" s="10"/>
      <c r="AI116" s="10"/>
    </row>
    <row r="117" spans="1:35" s="6" customFormat="1" ht="12.75" customHeight="1">
      <c r="A117" s="383"/>
      <c r="B117" s="1025"/>
      <c r="C117" s="1026"/>
      <c r="D117" s="1026"/>
      <c r="E117" s="1026"/>
      <c r="F117" s="1026"/>
      <c r="G117" s="1026"/>
      <c r="H117" s="1027"/>
      <c r="I117" s="1031"/>
      <c r="J117" s="1032"/>
      <c r="K117" s="1032"/>
      <c r="L117" s="1032"/>
      <c r="M117" s="1032"/>
      <c r="N117" s="1032"/>
      <c r="O117" s="1033"/>
      <c r="P117" s="1034"/>
      <c r="Q117" s="1034"/>
      <c r="R117" s="1034"/>
      <c r="S117" s="1034"/>
      <c r="T117" s="154"/>
      <c r="U117" s="156"/>
      <c r="V117" s="1017"/>
      <c r="W117" s="1017"/>
      <c r="X117" s="1017"/>
      <c r="Y117" s="1017"/>
      <c r="Z117" s="356"/>
      <c r="AA117" s="357"/>
      <c r="AB117" s="357"/>
      <c r="AC117" s="358"/>
      <c r="AD117" s="849"/>
      <c r="AE117" s="849"/>
      <c r="AF117" s="849"/>
      <c r="AG117" s="1020"/>
      <c r="AH117" s="10"/>
      <c r="AI117" s="10"/>
    </row>
    <row r="118" spans="1:35" s="6" customFormat="1" ht="12.75" customHeight="1">
      <c r="A118" s="1021"/>
      <c r="B118" s="1022"/>
      <c r="C118" s="1023"/>
      <c r="D118" s="1023"/>
      <c r="E118" s="1023"/>
      <c r="F118" s="1023"/>
      <c r="G118" s="1023"/>
      <c r="H118" s="1024"/>
      <c r="I118" s="1028"/>
      <c r="J118" s="1029"/>
      <c r="K118" s="1029"/>
      <c r="L118" s="1029"/>
      <c r="M118" s="1029"/>
      <c r="N118" s="1029"/>
      <c r="O118" s="1030"/>
      <c r="P118" s="1034"/>
      <c r="Q118" s="1034"/>
      <c r="R118" s="1034"/>
      <c r="S118" s="1034"/>
      <c r="T118" s="258"/>
      <c r="U118" s="244"/>
      <c r="V118" s="1017"/>
      <c r="W118" s="1017"/>
      <c r="X118" s="1017"/>
      <c r="Y118" s="1017"/>
      <c r="Z118" s="262">
        <f>IF(P118="","",V118*P118)</f>
      </c>
      <c r="AA118" s="263"/>
      <c r="AB118" s="263"/>
      <c r="AC118" s="264"/>
      <c r="AD118" s="1018"/>
      <c r="AE118" s="1018"/>
      <c r="AF118" s="1018"/>
      <c r="AG118" s="1019"/>
      <c r="AH118" s="10"/>
      <c r="AI118" s="10"/>
    </row>
    <row r="119" spans="1:35" s="6" customFormat="1" ht="12.75" customHeight="1">
      <c r="A119" s="383"/>
      <c r="B119" s="1025"/>
      <c r="C119" s="1026"/>
      <c r="D119" s="1026"/>
      <c r="E119" s="1026"/>
      <c r="F119" s="1026"/>
      <c r="G119" s="1026"/>
      <c r="H119" s="1027"/>
      <c r="I119" s="1031"/>
      <c r="J119" s="1032"/>
      <c r="K119" s="1032"/>
      <c r="L119" s="1032"/>
      <c r="M119" s="1032"/>
      <c r="N119" s="1032"/>
      <c r="O119" s="1033"/>
      <c r="P119" s="1034"/>
      <c r="Q119" s="1034"/>
      <c r="R119" s="1034"/>
      <c r="S119" s="1034"/>
      <c r="T119" s="154"/>
      <c r="U119" s="156"/>
      <c r="V119" s="1017"/>
      <c r="W119" s="1017"/>
      <c r="X119" s="1017"/>
      <c r="Y119" s="1017"/>
      <c r="Z119" s="356"/>
      <c r="AA119" s="357"/>
      <c r="AB119" s="357"/>
      <c r="AC119" s="358"/>
      <c r="AD119" s="849"/>
      <c r="AE119" s="849"/>
      <c r="AF119" s="849"/>
      <c r="AG119" s="1020"/>
      <c r="AH119" s="10"/>
      <c r="AI119" s="10"/>
    </row>
    <row r="120" spans="1:35" s="6" customFormat="1" ht="12.75" customHeight="1">
      <c r="A120" s="1021"/>
      <c r="B120" s="1022"/>
      <c r="C120" s="1023"/>
      <c r="D120" s="1023"/>
      <c r="E120" s="1023"/>
      <c r="F120" s="1023"/>
      <c r="G120" s="1023"/>
      <c r="H120" s="1024"/>
      <c r="I120" s="1028"/>
      <c r="J120" s="1029"/>
      <c r="K120" s="1029"/>
      <c r="L120" s="1029"/>
      <c r="M120" s="1029"/>
      <c r="N120" s="1029"/>
      <c r="O120" s="1030"/>
      <c r="P120" s="1034"/>
      <c r="Q120" s="1034"/>
      <c r="R120" s="1034"/>
      <c r="S120" s="1034"/>
      <c r="T120" s="258"/>
      <c r="U120" s="244"/>
      <c r="V120" s="1017"/>
      <c r="W120" s="1017"/>
      <c r="X120" s="1017"/>
      <c r="Y120" s="1017"/>
      <c r="Z120" s="262">
        <f>IF(P120="","",V120*P120)</f>
      </c>
      <c r="AA120" s="263"/>
      <c r="AB120" s="263"/>
      <c r="AC120" s="264"/>
      <c r="AD120" s="1018"/>
      <c r="AE120" s="1018"/>
      <c r="AF120" s="1018"/>
      <c r="AG120" s="1019"/>
      <c r="AH120" s="10"/>
      <c r="AI120" s="10"/>
    </row>
    <row r="121" spans="1:35" s="6" customFormat="1" ht="12.75" customHeight="1">
      <c r="A121" s="383"/>
      <c r="B121" s="1025"/>
      <c r="C121" s="1026"/>
      <c r="D121" s="1026"/>
      <c r="E121" s="1026"/>
      <c r="F121" s="1026"/>
      <c r="G121" s="1026"/>
      <c r="H121" s="1027"/>
      <c r="I121" s="1031"/>
      <c r="J121" s="1032"/>
      <c r="K121" s="1032"/>
      <c r="L121" s="1032"/>
      <c r="M121" s="1032"/>
      <c r="N121" s="1032"/>
      <c r="O121" s="1033"/>
      <c r="P121" s="1034"/>
      <c r="Q121" s="1034"/>
      <c r="R121" s="1034"/>
      <c r="S121" s="1034"/>
      <c r="T121" s="154"/>
      <c r="U121" s="156"/>
      <c r="V121" s="1017"/>
      <c r="W121" s="1017"/>
      <c r="X121" s="1017"/>
      <c r="Y121" s="1017"/>
      <c r="Z121" s="356"/>
      <c r="AA121" s="357"/>
      <c r="AB121" s="357"/>
      <c r="AC121" s="358"/>
      <c r="AD121" s="849"/>
      <c r="AE121" s="849"/>
      <c r="AF121" s="849"/>
      <c r="AG121" s="1020"/>
      <c r="AH121" s="10"/>
      <c r="AI121" s="10"/>
    </row>
    <row r="122" spans="1:35" s="6" customFormat="1" ht="12.75" customHeight="1">
      <c r="A122" s="1021"/>
      <c r="B122" s="1022"/>
      <c r="C122" s="1023"/>
      <c r="D122" s="1023"/>
      <c r="E122" s="1023"/>
      <c r="F122" s="1023"/>
      <c r="G122" s="1023"/>
      <c r="H122" s="1024"/>
      <c r="I122" s="1028"/>
      <c r="J122" s="1029"/>
      <c r="K122" s="1029"/>
      <c r="L122" s="1029"/>
      <c r="M122" s="1029"/>
      <c r="N122" s="1029"/>
      <c r="O122" s="1030"/>
      <c r="P122" s="1034"/>
      <c r="Q122" s="1034"/>
      <c r="R122" s="1034"/>
      <c r="S122" s="1034"/>
      <c r="T122" s="258"/>
      <c r="U122" s="244"/>
      <c r="V122" s="1017"/>
      <c r="W122" s="1017"/>
      <c r="X122" s="1017"/>
      <c r="Y122" s="1017"/>
      <c r="Z122" s="262">
        <f>IF(P122="","",V122*P122)</f>
      </c>
      <c r="AA122" s="263"/>
      <c r="AB122" s="263"/>
      <c r="AC122" s="264"/>
      <c r="AD122" s="1018"/>
      <c r="AE122" s="1018"/>
      <c r="AF122" s="1018"/>
      <c r="AG122" s="1019"/>
      <c r="AH122" s="10"/>
      <c r="AI122" s="10"/>
    </row>
    <row r="123" spans="1:35" s="6" customFormat="1" ht="12.75" customHeight="1">
      <c r="A123" s="383"/>
      <c r="B123" s="1025"/>
      <c r="C123" s="1026"/>
      <c r="D123" s="1026"/>
      <c r="E123" s="1026"/>
      <c r="F123" s="1026"/>
      <c r="G123" s="1026"/>
      <c r="H123" s="1027"/>
      <c r="I123" s="1031"/>
      <c r="J123" s="1032"/>
      <c r="K123" s="1032"/>
      <c r="L123" s="1032"/>
      <c r="M123" s="1032"/>
      <c r="N123" s="1032"/>
      <c r="O123" s="1033"/>
      <c r="P123" s="1034"/>
      <c r="Q123" s="1034"/>
      <c r="R123" s="1034"/>
      <c r="S123" s="1034"/>
      <c r="T123" s="154"/>
      <c r="U123" s="156"/>
      <c r="V123" s="1017"/>
      <c r="W123" s="1017"/>
      <c r="X123" s="1017"/>
      <c r="Y123" s="1017"/>
      <c r="Z123" s="356"/>
      <c r="AA123" s="357"/>
      <c r="AB123" s="357"/>
      <c r="AC123" s="358"/>
      <c r="AD123" s="849"/>
      <c r="AE123" s="849"/>
      <c r="AF123" s="849"/>
      <c r="AG123" s="1020"/>
      <c r="AH123" s="10"/>
      <c r="AI123" s="10"/>
    </row>
    <row r="124" spans="1:35" s="6" customFormat="1" ht="12.75" customHeight="1">
      <c r="A124" s="1021"/>
      <c r="B124" s="1022"/>
      <c r="C124" s="1023"/>
      <c r="D124" s="1023"/>
      <c r="E124" s="1023"/>
      <c r="F124" s="1023"/>
      <c r="G124" s="1023"/>
      <c r="H124" s="1024"/>
      <c r="I124" s="1028"/>
      <c r="J124" s="1029"/>
      <c r="K124" s="1029"/>
      <c r="L124" s="1029"/>
      <c r="M124" s="1029"/>
      <c r="N124" s="1029"/>
      <c r="O124" s="1030"/>
      <c r="P124" s="1034"/>
      <c r="Q124" s="1034"/>
      <c r="R124" s="1034"/>
      <c r="S124" s="1034"/>
      <c r="T124" s="258"/>
      <c r="U124" s="244"/>
      <c r="V124" s="1017"/>
      <c r="W124" s="1017"/>
      <c r="X124" s="1017"/>
      <c r="Y124" s="1017"/>
      <c r="Z124" s="262">
        <f>IF(P124="","",V124*P124)</f>
      </c>
      <c r="AA124" s="263"/>
      <c r="AB124" s="263"/>
      <c r="AC124" s="264"/>
      <c r="AD124" s="1018"/>
      <c r="AE124" s="1018"/>
      <c r="AF124" s="1018"/>
      <c r="AG124" s="1019"/>
      <c r="AH124" s="10"/>
      <c r="AI124" s="10"/>
    </row>
    <row r="125" spans="1:35" s="6" customFormat="1" ht="12.75" customHeight="1">
      <c r="A125" s="383"/>
      <c r="B125" s="1025"/>
      <c r="C125" s="1026"/>
      <c r="D125" s="1026"/>
      <c r="E125" s="1026"/>
      <c r="F125" s="1026"/>
      <c r="G125" s="1026"/>
      <c r="H125" s="1027"/>
      <c r="I125" s="1031"/>
      <c r="J125" s="1032"/>
      <c r="K125" s="1032"/>
      <c r="L125" s="1032"/>
      <c r="M125" s="1032"/>
      <c r="N125" s="1032"/>
      <c r="O125" s="1033"/>
      <c r="P125" s="1034"/>
      <c r="Q125" s="1034"/>
      <c r="R125" s="1034"/>
      <c r="S125" s="1034"/>
      <c r="T125" s="154"/>
      <c r="U125" s="156"/>
      <c r="V125" s="1017"/>
      <c r="W125" s="1017"/>
      <c r="X125" s="1017"/>
      <c r="Y125" s="1017"/>
      <c r="Z125" s="356"/>
      <c r="AA125" s="357"/>
      <c r="AB125" s="357"/>
      <c r="AC125" s="358"/>
      <c r="AD125" s="849"/>
      <c r="AE125" s="849"/>
      <c r="AF125" s="849"/>
      <c r="AG125" s="1020"/>
      <c r="AH125" s="10"/>
      <c r="AI125" s="10"/>
    </row>
    <row r="126" spans="1:35" s="6" customFormat="1" ht="12.75" customHeight="1">
      <c r="A126" s="1021"/>
      <c r="B126" s="1022"/>
      <c r="C126" s="1023"/>
      <c r="D126" s="1023"/>
      <c r="E126" s="1023"/>
      <c r="F126" s="1023"/>
      <c r="G126" s="1023"/>
      <c r="H126" s="1024"/>
      <c r="I126" s="1028"/>
      <c r="J126" s="1029"/>
      <c r="K126" s="1029"/>
      <c r="L126" s="1029"/>
      <c r="M126" s="1029"/>
      <c r="N126" s="1029"/>
      <c r="O126" s="1030"/>
      <c r="P126" s="1034"/>
      <c r="Q126" s="1034"/>
      <c r="R126" s="1034"/>
      <c r="S126" s="1034"/>
      <c r="T126" s="258"/>
      <c r="U126" s="244"/>
      <c r="V126" s="1017"/>
      <c r="W126" s="1017"/>
      <c r="X126" s="1017"/>
      <c r="Y126" s="1017"/>
      <c r="Z126" s="262">
        <f>IF(P126="","",V126*P126)</f>
      </c>
      <c r="AA126" s="263"/>
      <c r="AB126" s="263"/>
      <c r="AC126" s="264"/>
      <c r="AD126" s="1018"/>
      <c r="AE126" s="1018"/>
      <c r="AF126" s="1018"/>
      <c r="AG126" s="1019"/>
      <c r="AH126" s="10"/>
      <c r="AI126" s="10"/>
    </row>
    <row r="127" spans="1:35" s="6" customFormat="1" ht="12.75" customHeight="1">
      <c r="A127" s="383"/>
      <c r="B127" s="1025"/>
      <c r="C127" s="1026"/>
      <c r="D127" s="1026"/>
      <c r="E127" s="1026"/>
      <c r="F127" s="1026"/>
      <c r="G127" s="1026"/>
      <c r="H127" s="1027"/>
      <c r="I127" s="1031"/>
      <c r="J127" s="1032"/>
      <c r="K127" s="1032"/>
      <c r="L127" s="1032"/>
      <c r="M127" s="1032"/>
      <c r="N127" s="1032"/>
      <c r="O127" s="1033"/>
      <c r="P127" s="1034"/>
      <c r="Q127" s="1034"/>
      <c r="R127" s="1034"/>
      <c r="S127" s="1034"/>
      <c r="T127" s="154"/>
      <c r="U127" s="156"/>
      <c r="V127" s="1017"/>
      <c r="W127" s="1017"/>
      <c r="X127" s="1017"/>
      <c r="Y127" s="1017"/>
      <c r="Z127" s="356"/>
      <c r="AA127" s="357"/>
      <c r="AB127" s="357"/>
      <c r="AC127" s="358"/>
      <c r="AD127" s="849"/>
      <c r="AE127" s="849"/>
      <c r="AF127" s="849"/>
      <c r="AG127" s="1020"/>
      <c r="AH127" s="10"/>
      <c r="AI127" s="10"/>
    </row>
    <row r="128" spans="1:35" s="6" customFormat="1" ht="12.75" customHeight="1">
      <c r="A128" s="1021"/>
      <c r="B128" s="1022"/>
      <c r="C128" s="1023"/>
      <c r="D128" s="1023"/>
      <c r="E128" s="1023"/>
      <c r="F128" s="1023"/>
      <c r="G128" s="1023"/>
      <c r="H128" s="1024"/>
      <c r="I128" s="1028"/>
      <c r="J128" s="1029"/>
      <c r="K128" s="1029"/>
      <c r="L128" s="1029"/>
      <c r="M128" s="1029"/>
      <c r="N128" s="1029"/>
      <c r="O128" s="1030"/>
      <c r="P128" s="1034"/>
      <c r="Q128" s="1034"/>
      <c r="R128" s="1034"/>
      <c r="S128" s="1034"/>
      <c r="T128" s="258"/>
      <c r="U128" s="244"/>
      <c r="V128" s="1017"/>
      <c r="W128" s="1017"/>
      <c r="X128" s="1017"/>
      <c r="Y128" s="1017"/>
      <c r="Z128" s="262">
        <f>IF(P128="","",V128*P128)</f>
      </c>
      <c r="AA128" s="263"/>
      <c r="AB128" s="263"/>
      <c r="AC128" s="264"/>
      <c r="AD128" s="1018"/>
      <c r="AE128" s="1018"/>
      <c r="AF128" s="1018"/>
      <c r="AG128" s="1019"/>
      <c r="AH128" s="10"/>
      <c r="AI128" s="10"/>
    </row>
    <row r="129" spans="1:35" s="6" customFormat="1" ht="12.75" customHeight="1">
      <c r="A129" s="383"/>
      <c r="B129" s="1025"/>
      <c r="C129" s="1026"/>
      <c r="D129" s="1026"/>
      <c r="E129" s="1026"/>
      <c r="F129" s="1026"/>
      <c r="G129" s="1026"/>
      <c r="H129" s="1027"/>
      <c r="I129" s="1031"/>
      <c r="J129" s="1032"/>
      <c r="K129" s="1032"/>
      <c r="L129" s="1032"/>
      <c r="M129" s="1032"/>
      <c r="N129" s="1032"/>
      <c r="O129" s="1033"/>
      <c r="P129" s="1034"/>
      <c r="Q129" s="1034"/>
      <c r="R129" s="1034"/>
      <c r="S129" s="1034"/>
      <c r="T129" s="154"/>
      <c r="U129" s="156"/>
      <c r="V129" s="1017"/>
      <c r="W129" s="1017"/>
      <c r="X129" s="1017"/>
      <c r="Y129" s="1017"/>
      <c r="Z129" s="356"/>
      <c r="AA129" s="357"/>
      <c r="AB129" s="357"/>
      <c r="AC129" s="358"/>
      <c r="AD129" s="849"/>
      <c r="AE129" s="849"/>
      <c r="AF129" s="849"/>
      <c r="AG129" s="1020"/>
      <c r="AH129" s="10"/>
      <c r="AI129" s="10"/>
    </row>
    <row r="130" spans="1:35" s="6" customFormat="1" ht="12.75" customHeight="1">
      <c r="A130" s="1021"/>
      <c r="B130" s="1022"/>
      <c r="C130" s="1023"/>
      <c r="D130" s="1023"/>
      <c r="E130" s="1023"/>
      <c r="F130" s="1023"/>
      <c r="G130" s="1023"/>
      <c r="H130" s="1024"/>
      <c r="I130" s="1028"/>
      <c r="J130" s="1029"/>
      <c r="K130" s="1029"/>
      <c r="L130" s="1029"/>
      <c r="M130" s="1029"/>
      <c r="N130" s="1029"/>
      <c r="O130" s="1030"/>
      <c r="P130" s="1034"/>
      <c r="Q130" s="1034"/>
      <c r="R130" s="1034"/>
      <c r="S130" s="1034"/>
      <c r="T130" s="258"/>
      <c r="U130" s="244"/>
      <c r="V130" s="1017"/>
      <c r="W130" s="1017"/>
      <c r="X130" s="1017"/>
      <c r="Y130" s="1017"/>
      <c r="Z130" s="262">
        <f>IF(P130="","",V130*P130)</f>
      </c>
      <c r="AA130" s="263"/>
      <c r="AB130" s="263"/>
      <c r="AC130" s="264"/>
      <c r="AD130" s="1018"/>
      <c r="AE130" s="1018"/>
      <c r="AF130" s="1018"/>
      <c r="AG130" s="1019"/>
      <c r="AH130" s="10"/>
      <c r="AI130" s="10"/>
    </row>
    <row r="131" spans="1:35" s="6" customFormat="1" ht="12.75" customHeight="1">
      <c r="A131" s="383"/>
      <c r="B131" s="1025"/>
      <c r="C131" s="1026"/>
      <c r="D131" s="1026"/>
      <c r="E131" s="1026"/>
      <c r="F131" s="1026"/>
      <c r="G131" s="1026"/>
      <c r="H131" s="1027"/>
      <c r="I131" s="1031"/>
      <c r="J131" s="1032"/>
      <c r="K131" s="1032"/>
      <c r="L131" s="1032"/>
      <c r="M131" s="1032"/>
      <c r="N131" s="1032"/>
      <c r="O131" s="1033"/>
      <c r="P131" s="1034"/>
      <c r="Q131" s="1034"/>
      <c r="R131" s="1034"/>
      <c r="S131" s="1034"/>
      <c r="T131" s="154"/>
      <c r="U131" s="156"/>
      <c r="V131" s="1017"/>
      <c r="W131" s="1017"/>
      <c r="X131" s="1017"/>
      <c r="Y131" s="1017"/>
      <c r="Z131" s="356"/>
      <c r="AA131" s="357"/>
      <c r="AB131" s="357"/>
      <c r="AC131" s="358"/>
      <c r="AD131" s="849"/>
      <c r="AE131" s="849"/>
      <c r="AF131" s="849"/>
      <c r="AG131" s="1020"/>
      <c r="AH131" s="10"/>
      <c r="AI131" s="10"/>
    </row>
    <row r="132" spans="1:35" s="6" customFormat="1" ht="12.75" customHeight="1">
      <c r="A132" s="1021"/>
      <c r="B132" s="1022"/>
      <c r="C132" s="1023"/>
      <c r="D132" s="1023"/>
      <c r="E132" s="1023"/>
      <c r="F132" s="1023"/>
      <c r="G132" s="1023"/>
      <c r="H132" s="1024"/>
      <c r="I132" s="1028"/>
      <c r="J132" s="1029"/>
      <c r="K132" s="1029"/>
      <c r="L132" s="1029"/>
      <c r="M132" s="1029"/>
      <c r="N132" s="1029"/>
      <c r="O132" s="1030"/>
      <c r="P132" s="1034"/>
      <c r="Q132" s="1034"/>
      <c r="R132" s="1034"/>
      <c r="S132" s="1034"/>
      <c r="T132" s="258"/>
      <c r="U132" s="244"/>
      <c r="V132" s="1017"/>
      <c r="W132" s="1017"/>
      <c r="X132" s="1017"/>
      <c r="Y132" s="1017"/>
      <c r="Z132" s="262">
        <f>IF(P132="","",V132*P132)</f>
      </c>
      <c r="AA132" s="263"/>
      <c r="AB132" s="263"/>
      <c r="AC132" s="264"/>
      <c r="AD132" s="1018"/>
      <c r="AE132" s="1018"/>
      <c r="AF132" s="1018"/>
      <c r="AG132" s="1019"/>
      <c r="AH132" s="10"/>
      <c r="AI132" s="10"/>
    </row>
    <row r="133" spans="1:35" s="6" customFormat="1" ht="12.75" customHeight="1">
      <c r="A133" s="383"/>
      <c r="B133" s="1025"/>
      <c r="C133" s="1026"/>
      <c r="D133" s="1026"/>
      <c r="E133" s="1026"/>
      <c r="F133" s="1026"/>
      <c r="G133" s="1026"/>
      <c r="H133" s="1027"/>
      <c r="I133" s="1031"/>
      <c r="J133" s="1032"/>
      <c r="K133" s="1032"/>
      <c r="L133" s="1032"/>
      <c r="M133" s="1032"/>
      <c r="N133" s="1032"/>
      <c r="O133" s="1033"/>
      <c r="P133" s="1034"/>
      <c r="Q133" s="1034"/>
      <c r="R133" s="1034"/>
      <c r="S133" s="1034"/>
      <c r="T133" s="154"/>
      <c r="U133" s="156"/>
      <c r="V133" s="1017"/>
      <c r="W133" s="1017"/>
      <c r="X133" s="1017"/>
      <c r="Y133" s="1017"/>
      <c r="Z133" s="356"/>
      <c r="AA133" s="357"/>
      <c r="AB133" s="357"/>
      <c r="AC133" s="358"/>
      <c r="AD133" s="849"/>
      <c r="AE133" s="849"/>
      <c r="AF133" s="849"/>
      <c r="AG133" s="1020"/>
      <c r="AH133" s="10"/>
      <c r="AI133" s="10"/>
    </row>
    <row r="134" spans="1:35" s="6" customFormat="1" ht="12.75" customHeight="1">
      <c r="A134" s="1021"/>
      <c r="B134" s="1022"/>
      <c r="C134" s="1023"/>
      <c r="D134" s="1023"/>
      <c r="E134" s="1023"/>
      <c r="F134" s="1023"/>
      <c r="G134" s="1023"/>
      <c r="H134" s="1024"/>
      <c r="I134" s="1028"/>
      <c r="J134" s="1029"/>
      <c r="K134" s="1029"/>
      <c r="L134" s="1029"/>
      <c r="M134" s="1029"/>
      <c r="N134" s="1029"/>
      <c r="O134" s="1030"/>
      <c r="P134" s="1034"/>
      <c r="Q134" s="1034"/>
      <c r="R134" s="1034"/>
      <c r="S134" s="1034"/>
      <c r="T134" s="258"/>
      <c r="U134" s="244"/>
      <c r="V134" s="1017"/>
      <c r="W134" s="1017"/>
      <c r="X134" s="1017"/>
      <c r="Y134" s="1017"/>
      <c r="Z134" s="1017">
        <f>SUM(Z96:AC133)</f>
        <v>0</v>
      </c>
      <c r="AA134" s="1017"/>
      <c r="AB134" s="1017"/>
      <c r="AC134" s="1017"/>
      <c r="AD134" s="1018"/>
      <c r="AE134" s="1018"/>
      <c r="AF134" s="1018"/>
      <c r="AG134" s="1019"/>
      <c r="AH134" s="10"/>
      <c r="AI134" s="10"/>
    </row>
    <row r="135" spans="1:35" s="6" customFormat="1" ht="12.75" customHeight="1">
      <c r="A135" s="383"/>
      <c r="B135" s="1025"/>
      <c r="C135" s="1026"/>
      <c r="D135" s="1026"/>
      <c r="E135" s="1026"/>
      <c r="F135" s="1026"/>
      <c r="G135" s="1026"/>
      <c r="H135" s="1027"/>
      <c r="I135" s="1031"/>
      <c r="J135" s="1032"/>
      <c r="K135" s="1032"/>
      <c r="L135" s="1032"/>
      <c r="M135" s="1032"/>
      <c r="N135" s="1032"/>
      <c r="O135" s="1033"/>
      <c r="P135" s="1034"/>
      <c r="Q135" s="1034"/>
      <c r="R135" s="1034"/>
      <c r="S135" s="1034"/>
      <c r="T135" s="154"/>
      <c r="U135" s="156"/>
      <c r="V135" s="1017"/>
      <c r="W135" s="1017"/>
      <c r="X135" s="1017"/>
      <c r="Y135" s="1017"/>
      <c r="Z135" s="1017"/>
      <c r="AA135" s="1017"/>
      <c r="AB135" s="1017"/>
      <c r="AC135" s="1017"/>
      <c r="AD135" s="849"/>
      <c r="AE135" s="849"/>
      <c r="AF135" s="849"/>
      <c r="AG135" s="1020"/>
      <c r="AH135" s="10"/>
      <c r="AI135" s="10"/>
    </row>
  </sheetData>
  <sheetProtection/>
  <protectedRanges>
    <protectedRange sqref="AC3:AG3 AC48:AG48 AC93:AG93" name="範囲9_1_1"/>
  </protectedRanges>
  <mergeCells count="507">
    <mergeCell ref="V4:Y5"/>
    <mergeCell ref="Z4:AC5"/>
    <mergeCell ref="AD4:AG5"/>
    <mergeCell ref="B6:H7"/>
    <mergeCell ref="I6:O7"/>
    <mergeCell ref="P6:S7"/>
    <mergeCell ref="T6:U7"/>
    <mergeCell ref="V6:Y7"/>
    <mergeCell ref="Z6:AC7"/>
    <mergeCell ref="AC3:AG3"/>
    <mergeCell ref="A4:H5"/>
    <mergeCell ref="I4:O5"/>
    <mergeCell ref="P4:S5"/>
    <mergeCell ref="T4:U5"/>
    <mergeCell ref="P8:S9"/>
    <mergeCell ref="T8:U9"/>
    <mergeCell ref="V8:Y9"/>
    <mergeCell ref="Z8:AC9"/>
    <mergeCell ref="AD6:AG7"/>
    <mergeCell ref="AD8:AG9"/>
    <mergeCell ref="B10:H11"/>
    <mergeCell ref="I10:O11"/>
    <mergeCell ref="P10:S11"/>
    <mergeCell ref="T10:U11"/>
    <mergeCell ref="V10:Y11"/>
    <mergeCell ref="Z10:AC11"/>
    <mergeCell ref="AD10:AG11"/>
    <mergeCell ref="B8:H9"/>
    <mergeCell ref="I8:O9"/>
    <mergeCell ref="Z14:AC15"/>
    <mergeCell ref="AD14:AG15"/>
    <mergeCell ref="B12:H13"/>
    <mergeCell ref="I12:O13"/>
    <mergeCell ref="P12:S13"/>
    <mergeCell ref="T12:U13"/>
    <mergeCell ref="V12:Y13"/>
    <mergeCell ref="Z12:AC13"/>
    <mergeCell ref="P16:S17"/>
    <mergeCell ref="T16:U17"/>
    <mergeCell ref="V16:Y17"/>
    <mergeCell ref="Z16:AC17"/>
    <mergeCell ref="AD12:AG13"/>
    <mergeCell ref="B14:H15"/>
    <mergeCell ref="I14:O15"/>
    <mergeCell ref="P14:S15"/>
    <mergeCell ref="T14:U15"/>
    <mergeCell ref="V14:Y15"/>
    <mergeCell ref="AD16:AG17"/>
    <mergeCell ref="B18:H19"/>
    <mergeCell ref="I18:O19"/>
    <mergeCell ref="P18:S19"/>
    <mergeCell ref="T18:U19"/>
    <mergeCell ref="V18:Y19"/>
    <mergeCell ref="Z18:AC19"/>
    <mergeCell ref="AD18:AG19"/>
    <mergeCell ref="B16:H17"/>
    <mergeCell ref="I16:O17"/>
    <mergeCell ref="Z22:AC23"/>
    <mergeCell ref="AD22:AG23"/>
    <mergeCell ref="B20:H21"/>
    <mergeCell ref="I20:O21"/>
    <mergeCell ref="P20:S21"/>
    <mergeCell ref="T20:U21"/>
    <mergeCell ref="V20:Y21"/>
    <mergeCell ref="Z20:AC21"/>
    <mergeCell ref="P24:S25"/>
    <mergeCell ref="T24:U25"/>
    <mergeCell ref="V24:Y25"/>
    <mergeCell ref="Z24:AC25"/>
    <mergeCell ref="AD20:AG21"/>
    <mergeCell ref="B22:H23"/>
    <mergeCell ref="I22:O23"/>
    <mergeCell ref="P22:S23"/>
    <mergeCell ref="T22:U23"/>
    <mergeCell ref="V22:Y23"/>
    <mergeCell ref="AD24:AG25"/>
    <mergeCell ref="B26:H27"/>
    <mergeCell ref="I26:O27"/>
    <mergeCell ref="P26:S27"/>
    <mergeCell ref="T26:U27"/>
    <mergeCell ref="V26:Y27"/>
    <mergeCell ref="Z26:AC27"/>
    <mergeCell ref="AD26:AG27"/>
    <mergeCell ref="B24:H25"/>
    <mergeCell ref="I24:O25"/>
    <mergeCell ref="Z30:AC31"/>
    <mergeCell ref="AD30:AG31"/>
    <mergeCell ref="B28:H29"/>
    <mergeCell ref="I28:O29"/>
    <mergeCell ref="P28:S29"/>
    <mergeCell ref="T28:U29"/>
    <mergeCell ref="V28:Y29"/>
    <mergeCell ref="Z28:AC29"/>
    <mergeCell ref="P32:S33"/>
    <mergeCell ref="T32:U33"/>
    <mergeCell ref="V32:Y33"/>
    <mergeCell ref="Z32:AC33"/>
    <mergeCell ref="AD28:AG29"/>
    <mergeCell ref="B30:H31"/>
    <mergeCell ref="I30:O31"/>
    <mergeCell ref="P30:S31"/>
    <mergeCell ref="T30:U31"/>
    <mergeCell ref="V30:Y31"/>
    <mergeCell ref="AD32:AG33"/>
    <mergeCell ref="B34:H35"/>
    <mergeCell ref="I34:O35"/>
    <mergeCell ref="P34:S35"/>
    <mergeCell ref="T34:U35"/>
    <mergeCell ref="V34:Y35"/>
    <mergeCell ref="Z34:AC35"/>
    <mergeCell ref="AD34:AG35"/>
    <mergeCell ref="B32:H33"/>
    <mergeCell ref="I32:O33"/>
    <mergeCell ref="B36:H37"/>
    <mergeCell ref="I36:O37"/>
    <mergeCell ref="P36:S37"/>
    <mergeCell ref="T36:U37"/>
    <mergeCell ref="B38:H39"/>
    <mergeCell ref="I38:O39"/>
    <mergeCell ref="P38:S39"/>
    <mergeCell ref="T38:U39"/>
    <mergeCell ref="B40:H41"/>
    <mergeCell ref="I40:O41"/>
    <mergeCell ref="P40:S41"/>
    <mergeCell ref="T40:U41"/>
    <mergeCell ref="V40:Y41"/>
    <mergeCell ref="Z40:AC41"/>
    <mergeCell ref="V42:Y43"/>
    <mergeCell ref="Z42:AC43"/>
    <mergeCell ref="AD40:AG41"/>
    <mergeCell ref="N1:V2"/>
    <mergeCell ref="V36:Y37"/>
    <mergeCell ref="Z36:AC37"/>
    <mergeCell ref="AD36:AG37"/>
    <mergeCell ref="V38:Y39"/>
    <mergeCell ref="Z38:AC39"/>
    <mergeCell ref="AD38:AG39"/>
    <mergeCell ref="AD42:AG43"/>
    <mergeCell ref="B44:H45"/>
    <mergeCell ref="I44:O45"/>
    <mergeCell ref="P44:S45"/>
    <mergeCell ref="T44:U45"/>
    <mergeCell ref="V44:Y45"/>
    <mergeCell ref="Z44:AC45"/>
    <mergeCell ref="AD44:AG45"/>
    <mergeCell ref="B42:H43"/>
    <mergeCell ref="I42:O4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N46:V47"/>
    <mergeCell ref="A49:H50"/>
    <mergeCell ref="I49:O50"/>
    <mergeCell ref="P49:S50"/>
    <mergeCell ref="T49:U50"/>
    <mergeCell ref="V49:Y50"/>
    <mergeCell ref="P42:S43"/>
    <mergeCell ref="T42:U43"/>
    <mergeCell ref="Z49:AC50"/>
    <mergeCell ref="AD49:AG50"/>
    <mergeCell ref="A51:A52"/>
    <mergeCell ref="B51:H52"/>
    <mergeCell ref="I51:O52"/>
    <mergeCell ref="P51:S52"/>
    <mergeCell ref="T51:U52"/>
    <mergeCell ref="V51:Y52"/>
    <mergeCell ref="Z51:AC52"/>
    <mergeCell ref="AD51:AG52"/>
    <mergeCell ref="A53:A54"/>
    <mergeCell ref="B53:H54"/>
    <mergeCell ref="I53:O54"/>
    <mergeCell ref="P53:S54"/>
    <mergeCell ref="T53:U54"/>
    <mergeCell ref="V53:Y54"/>
    <mergeCell ref="Z53:AC54"/>
    <mergeCell ref="AD53:AG54"/>
    <mergeCell ref="A55:A56"/>
    <mergeCell ref="B55:H56"/>
    <mergeCell ref="I55:O56"/>
    <mergeCell ref="P55:S56"/>
    <mergeCell ref="T55:U56"/>
    <mergeCell ref="V55:Y56"/>
    <mergeCell ref="Z55:AC56"/>
    <mergeCell ref="AD55:AG56"/>
    <mergeCell ref="A57:A58"/>
    <mergeCell ref="B57:H58"/>
    <mergeCell ref="I57:O58"/>
    <mergeCell ref="P57:S58"/>
    <mergeCell ref="T57:U58"/>
    <mergeCell ref="V57:Y58"/>
    <mergeCell ref="Z57:AC58"/>
    <mergeCell ref="AD57:AG58"/>
    <mergeCell ref="A59:A60"/>
    <mergeCell ref="B59:H60"/>
    <mergeCell ref="I59:O60"/>
    <mergeCell ref="P59:S60"/>
    <mergeCell ref="T59:U60"/>
    <mergeCell ref="V59:Y60"/>
    <mergeCell ref="Z59:AC60"/>
    <mergeCell ref="AD59:AG60"/>
    <mergeCell ref="A61:A62"/>
    <mergeCell ref="B61:H62"/>
    <mergeCell ref="I61:O62"/>
    <mergeCell ref="P61:S62"/>
    <mergeCell ref="T61:U62"/>
    <mergeCell ref="V61:Y62"/>
    <mergeCell ref="Z61:AC62"/>
    <mergeCell ref="AD61:AG62"/>
    <mergeCell ref="A63:A64"/>
    <mergeCell ref="B63:H64"/>
    <mergeCell ref="I63:O64"/>
    <mergeCell ref="P63:S64"/>
    <mergeCell ref="T63:U64"/>
    <mergeCell ref="V63:Y64"/>
    <mergeCell ref="Z63:AC64"/>
    <mergeCell ref="AD63:AG64"/>
    <mergeCell ref="A65:A66"/>
    <mergeCell ref="B65:H66"/>
    <mergeCell ref="I65:O66"/>
    <mergeCell ref="P65:S66"/>
    <mergeCell ref="T65:U66"/>
    <mergeCell ref="V65:Y66"/>
    <mergeCell ref="Z65:AC66"/>
    <mergeCell ref="AD65:AG66"/>
    <mergeCell ref="A67:A68"/>
    <mergeCell ref="B67:H68"/>
    <mergeCell ref="I67:O68"/>
    <mergeCell ref="P67:S68"/>
    <mergeCell ref="T67:U68"/>
    <mergeCell ref="V67:Y68"/>
    <mergeCell ref="Z67:AC68"/>
    <mergeCell ref="AD67:AG68"/>
    <mergeCell ref="A69:A70"/>
    <mergeCell ref="B69:H70"/>
    <mergeCell ref="I69:O70"/>
    <mergeCell ref="P69:S70"/>
    <mergeCell ref="T69:U70"/>
    <mergeCell ref="V69:Y70"/>
    <mergeCell ref="Z69:AC70"/>
    <mergeCell ref="AD69:AG70"/>
    <mergeCell ref="A71:A72"/>
    <mergeCell ref="B71:H72"/>
    <mergeCell ref="I71:O72"/>
    <mergeCell ref="P71:S72"/>
    <mergeCell ref="T71:U72"/>
    <mergeCell ref="V71:Y72"/>
    <mergeCell ref="Z71:AC72"/>
    <mergeCell ref="AD71:AG72"/>
    <mergeCell ref="A73:A74"/>
    <mergeCell ref="B73:H74"/>
    <mergeCell ref="I73:O74"/>
    <mergeCell ref="P73:S74"/>
    <mergeCell ref="T73:U74"/>
    <mergeCell ref="V73:Y74"/>
    <mergeCell ref="Z73:AC74"/>
    <mergeCell ref="AD73:AG74"/>
    <mergeCell ref="A75:A76"/>
    <mergeCell ref="B75:H76"/>
    <mergeCell ref="I75:O76"/>
    <mergeCell ref="P75:S76"/>
    <mergeCell ref="T75:U76"/>
    <mergeCell ref="V75:Y76"/>
    <mergeCell ref="Z75:AC76"/>
    <mergeCell ref="AD75:AG76"/>
    <mergeCell ref="A77:A78"/>
    <mergeCell ref="B77:H78"/>
    <mergeCell ref="I77:O78"/>
    <mergeCell ref="P77:S78"/>
    <mergeCell ref="T77:U78"/>
    <mergeCell ref="V77:Y78"/>
    <mergeCell ref="Z77:AC78"/>
    <mergeCell ref="AD77:AG78"/>
    <mergeCell ref="A79:A80"/>
    <mergeCell ref="B79:H80"/>
    <mergeCell ref="I79:O80"/>
    <mergeCell ref="P79:S80"/>
    <mergeCell ref="T79:U80"/>
    <mergeCell ref="V79:Y80"/>
    <mergeCell ref="Z79:AC80"/>
    <mergeCell ref="AD79:AG80"/>
    <mergeCell ref="A81:A82"/>
    <mergeCell ref="B81:H82"/>
    <mergeCell ref="I81:O82"/>
    <mergeCell ref="P81:S82"/>
    <mergeCell ref="T81:U82"/>
    <mergeCell ref="V81:Y82"/>
    <mergeCell ref="Z81:AC82"/>
    <mergeCell ref="AD81:AG82"/>
    <mergeCell ref="A83:A84"/>
    <mergeCell ref="B83:H84"/>
    <mergeCell ref="I83:O84"/>
    <mergeCell ref="P83:S84"/>
    <mergeCell ref="T83:U84"/>
    <mergeCell ref="V83:Y84"/>
    <mergeCell ref="Z83:AC84"/>
    <mergeCell ref="AD83:AG84"/>
    <mergeCell ref="A85:A86"/>
    <mergeCell ref="B85:H86"/>
    <mergeCell ref="I85:O86"/>
    <mergeCell ref="P85:S86"/>
    <mergeCell ref="T85:U86"/>
    <mergeCell ref="V85:Y86"/>
    <mergeCell ref="Z85:AC86"/>
    <mergeCell ref="AD85:AG86"/>
    <mergeCell ref="A87:A88"/>
    <mergeCell ref="B87:H88"/>
    <mergeCell ref="I87:O88"/>
    <mergeCell ref="P87:S88"/>
    <mergeCell ref="T87:U88"/>
    <mergeCell ref="V87:Y88"/>
    <mergeCell ref="Z87:AC88"/>
    <mergeCell ref="AD87:AG88"/>
    <mergeCell ref="A89:A90"/>
    <mergeCell ref="B89:H90"/>
    <mergeCell ref="I89:O90"/>
    <mergeCell ref="P89:S90"/>
    <mergeCell ref="T89:U90"/>
    <mergeCell ref="V89:Y90"/>
    <mergeCell ref="Z89:AC90"/>
    <mergeCell ref="AD89:AG90"/>
    <mergeCell ref="N91:V92"/>
    <mergeCell ref="A94:H95"/>
    <mergeCell ref="I94:O95"/>
    <mergeCell ref="P94:S95"/>
    <mergeCell ref="T94:U95"/>
    <mergeCell ref="V94:Y95"/>
    <mergeCell ref="Z94:AC95"/>
    <mergeCell ref="AD94:AG95"/>
    <mergeCell ref="A96:A97"/>
    <mergeCell ref="B96:H97"/>
    <mergeCell ref="I96:O97"/>
    <mergeCell ref="P96:S97"/>
    <mergeCell ref="T96:U97"/>
    <mergeCell ref="V96:Y97"/>
    <mergeCell ref="Z96:AC97"/>
    <mergeCell ref="AD96:AG97"/>
    <mergeCell ref="A98:A99"/>
    <mergeCell ref="B98:H99"/>
    <mergeCell ref="I98:O99"/>
    <mergeCell ref="P98:S99"/>
    <mergeCell ref="T98:U99"/>
    <mergeCell ref="V98:Y99"/>
    <mergeCell ref="Z98:AC99"/>
    <mergeCell ref="AD98:AG99"/>
    <mergeCell ref="A100:A101"/>
    <mergeCell ref="B100:H101"/>
    <mergeCell ref="I100:O101"/>
    <mergeCell ref="P100:S101"/>
    <mergeCell ref="T100:U101"/>
    <mergeCell ref="V100:Y101"/>
    <mergeCell ref="Z100:AC101"/>
    <mergeCell ref="AD100:AG101"/>
    <mergeCell ref="A102:A103"/>
    <mergeCell ref="B102:H103"/>
    <mergeCell ref="I102:O103"/>
    <mergeCell ref="P102:S103"/>
    <mergeCell ref="T102:U103"/>
    <mergeCell ref="V102:Y103"/>
    <mergeCell ref="Z102:AC103"/>
    <mergeCell ref="AD102:AG103"/>
    <mergeCell ref="A104:A105"/>
    <mergeCell ref="B104:H105"/>
    <mergeCell ref="I104:O105"/>
    <mergeCell ref="P104:S105"/>
    <mergeCell ref="T104:U105"/>
    <mergeCell ref="V104:Y105"/>
    <mergeCell ref="Z104:AC105"/>
    <mergeCell ref="AD104:AG105"/>
    <mergeCell ref="A106:A107"/>
    <mergeCell ref="B106:H107"/>
    <mergeCell ref="I106:O107"/>
    <mergeCell ref="P106:S107"/>
    <mergeCell ref="T106:U107"/>
    <mergeCell ref="V106:Y107"/>
    <mergeCell ref="Z106:AC107"/>
    <mergeCell ref="AD106:AG107"/>
    <mergeCell ref="A108:A109"/>
    <mergeCell ref="B108:H109"/>
    <mergeCell ref="I108:O109"/>
    <mergeCell ref="P108:S109"/>
    <mergeCell ref="T108:U109"/>
    <mergeCell ref="V108:Y109"/>
    <mergeCell ref="Z108:AC109"/>
    <mergeCell ref="AD108:AG109"/>
    <mergeCell ref="A110:A111"/>
    <mergeCell ref="B110:H111"/>
    <mergeCell ref="I110:O111"/>
    <mergeCell ref="P110:S111"/>
    <mergeCell ref="T110:U111"/>
    <mergeCell ref="V110:Y111"/>
    <mergeCell ref="Z110:AC111"/>
    <mergeCell ref="AD110:AG111"/>
    <mergeCell ref="A112:A113"/>
    <mergeCell ref="B112:H113"/>
    <mergeCell ref="I112:O113"/>
    <mergeCell ref="P112:S113"/>
    <mergeCell ref="T112:U113"/>
    <mergeCell ref="V112:Y113"/>
    <mergeCell ref="Z112:AC113"/>
    <mergeCell ref="AD112:AG113"/>
    <mergeCell ref="A114:A115"/>
    <mergeCell ref="B114:H115"/>
    <mergeCell ref="I114:O115"/>
    <mergeCell ref="P114:S115"/>
    <mergeCell ref="T114:U115"/>
    <mergeCell ref="V114:Y115"/>
    <mergeCell ref="Z114:AC115"/>
    <mergeCell ref="AD114:AG115"/>
    <mergeCell ref="A116:A117"/>
    <mergeCell ref="B116:H117"/>
    <mergeCell ref="I116:O117"/>
    <mergeCell ref="P116:S117"/>
    <mergeCell ref="T116:U117"/>
    <mergeCell ref="V116:Y117"/>
    <mergeCell ref="Z116:AC117"/>
    <mergeCell ref="AD116:AG117"/>
    <mergeCell ref="A118:A119"/>
    <mergeCell ref="B118:H119"/>
    <mergeCell ref="I118:O119"/>
    <mergeCell ref="P118:S119"/>
    <mergeCell ref="T118:U119"/>
    <mergeCell ref="V118:Y119"/>
    <mergeCell ref="Z118:AC119"/>
    <mergeCell ref="AD118:AG119"/>
    <mergeCell ref="A120:A121"/>
    <mergeCell ref="B120:H121"/>
    <mergeCell ref="I120:O121"/>
    <mergeCell ref="P120:S121"/>
    <mergeCell ref="T120:U121"/>
    <mergeCell ref="V120:Y121"/>
    <mergeCell ref="Z120:AC121"/>
    <mergeCell ref="AD120:AG121"/>
    <mergeCell ref="A122:A123"/>
    <mergeCell ref="B122:H123"/>
    <mergeCell ref="I122:O123"/>
    <mergeCell ref="P122:S123"/>
    <mergeCell ref="T122:U123"/>
    <mergeCell ref="V122:Y123"/>
    <mergeCell ref="Z122:AC123"/>
    <mergeCell ref="AD122:AG123"/>
    <mergeCell ref="A124:A125"/>
    <mergeCell ref="B124:H125"/>
    <mergeCell ref="I124:O125"/>
    <mergeCell ref="P124:S125"/>
    <mergeCell ref="T124:U125"/>
    <mergeCell ref="V124:Y125"/>
    <mergeCell ref="Z124:AC125"/>
    <mergeCell ref="AD124:AG125"/>
    <mergeCell ref="A126:A127"/>
    <mergeCell ref="B126:H127"/>
    <mergeCell ref="I126:O127"/>
    <mergeCell ref="P126:S127"/>
    <mergeCell ref="T126:U127"/>
    <mergeCell ref="V126:Y127"/>
    <mergeCell ref="Z126:AC127"/>
    <mergeCell ref="AD126:AG127"/>
    <mergeCell ref="A128:A129"/>
    <mergeCell ref="B128:H129"/>
    <mergeCell ref="I128:O129"/>
    <mergeCell ref="P128:S129"/>
    <mergeCell ref="T128:U129"/>
    <mergeCell ref="V128:Y129"/>
    <mergeCell ref="Z128:AC129"/>
    <mergeCell ref="AD128:AG129"/>
    <mergeCell ref="A130:A131"/>
    <mergeCell ref="B130:H131"/>
    <mergeCell ref="I130:O131"/>
    <mergeCell ref="P130:S131"/>
    <mergeCell ref="T130:U131"/>
    <mergeCell ref="V130:Y131"/>
    <mergeCell ref="Z130:AC131"/>
    <mergeCell ref="AD130:AG131"/>
    <mergeCell ref="A132:A133"/>
    <mergeCell ref="B132:H133"/>
    <mergeCell ref="I132:O133"/>
    <mergeCell ref="P132:S133"/>
    <mergeCell ref="A134:A135"/>
    <mergeCell ref="B134:H135"/>
    <mergeCell ref="I134:O135"/>
    <mergeCell ref="P134:S135"/>
    <mergeCell ref="AC48:AG48"/>
    <mergeCell ref="AC93:AG93"/>
    <mergeCell ref="T134:U135"/>
    <mergeCell ref="V134:Y135"/>
    <mergeCell ref="Z134:AC135"/>
    <mergeCell ref="AD134:AG135"/>
    <mergeCell ref="T132:U133"/>
    <mergeCell ref="V132:Y133"/>
    <mergeCell ref="Z132:AC133"/>
    <mergeCell ref="AD132:AG133"/>
  </mergeCells>
  <conditionalFormatting sqref="AC3:AG3">
    <cfRule type="cellIs" priority="1" dxfId="0" operator="between" stopIfTrue="1">
      <formula>43586</formula>
      <formula>43830</formula>
    </cfRule>
    <cfRule type="cellIs" priority="2" dxfId="0" operator="between" stopIfTrue="1">
      <formula>43586</formula>
      <formula>43830</formula>
    </cfRule>
  </conditionalFormatting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G136"/>
  <sheetViews>
    <sheetView showZeros="0" view="pageBreakPreview" zoomScaleSheetLayoutView="100" zoomScalePageLayoutView="0" workbookViewId="0" topLeftCell="A1">
      <selection activeCell="D6" sqref="D6:J6"/>
    </sheetView>
  </sheetViews>
  <sheetFormatPr defaultColWidth="4.375" defaultRowHeight="12.75" customHeight="1"/>
  <cols>
    <col min="1" max="10" width="4.375" style="7" customWidth="1"/>
    <col min="11" max="11" width="2.00390625" style="7" customWidth="1"/>
    <col min="12" max="24" width="4.375" style="7" customWidth="1"/>
    <col min="25" max="31" width="4.375" style="4" customWidth="1"/>
    <col min="32" max="16384" width="4.375" style="7" customWidth="1"/>
  </cols>
  <sheetData>
    <row r="1" spans="1:31" ht="12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491" t="s">
        <v>54</v>
      </c>
      <c r="M1" s="491"/>
      <c r="N1" s="491"/>
      <c r="O1" s="491"/>
      <c r="P1" s="491"/>
      <c r="Q1" s="491"/>
      <c r="R1" s="491"/>
      <c r="S1" s="491"/>
      <c r="T1" s="491"/>
      <c r="U1" s="6"/>
      <c r="V1" s="6"/>
      <c r="X1" s="6"/>
      <c r="Y1" s="6"/>
      <c r="Z1" s="80" t="s">
        <v>79</v>
      </c>
      <c r="AA1" s="7" t="s">
        <v>40</v>
      </c>
      <c r="AB1" s="7"/>
      <c r="AC1" s="7"/>
      <c r="AD1" s="7"/>
      <c r="AE1" s="6"/>
    </row>
    <row r="2" spans="2:31" ht="12.75" customHeight="1">
      <c r="B2" s="66"/>
      <c r="C2" s="9"/>
      <c r="D2" s="9"/>
      <c r="E2" s="9"/>
      <c r="F2" s="9"/>
      <c r="G2" s="9"/>
      <c r="H2" s="9"/>
      <c r="I2" s="9"/>
      <c r="J2" s="9"/>
      <c r="K2" s="9"/>
      <c r="L2" s="491"/>
      <c r="M2" s="491"/>
      <c r="N2" s="491"/>
      <c r="O2" s="491"/>
      <c r="P2" s="491"/>
      <c r="Q2" s="491"/>
      <c r="R2" s="491"/>
      <c r="S2" s="491"/>
      <c r="T2" s="491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6" customFormat="1" ht="12.75" customHeight="1">
      <c r="A3" s="476" t="s">
        <v>76</v>
      </c>
      <c r="B3" s="477"/>
      <c r="C3" s="477"/>
      <c r="D3" s="477"/>
      <c r="E3" s="477"/>
      <c r="F3" s="477"/>
      <c r="G3" s="477"/>
      <c r="H3" s="477"/>
      <c r="Y3" s="501" t="s">
        <v>53</v>
      </c>
      <c r="Z3" s="501"/>
      <c r="AA3" s="501"/>
      <c r="AB3" s="511"/>
      <c r="AC3" s="511"/>
      <c r="AD3" s="511"/>
      <c r="AE3" s="511"/>
    </row>
    <row r="4" spans="1:31" s="6" customFormat="1" ht="12.75" customHeight="1">
      <c r="A4" s="478"/>
      <c r="B4" s="478"/>
      <c r="C4" s="478"/>
      <c r="D4" s="478"/>
      <c r="E4" s="478"/>
      <c r="F4" s="478"/>
      <c r="G4" s="478"/>
      <c r="H4" s="478"/>
      <c r="I4" s="449" t="s">
        <v>28</v>
      </c>
      <c r="J4" s="449"/>
      <c r="Y4" s="449"/>
      <c r="Z4" s="449"/>
      <c r="AA4" s="449"/>
      <c r="AB4" s="512"/>
      <c r="AC4" s="512"/>
      <c r="AD4" s="512"/>
      <c r="AE4" s="512"/>
    </row>
    <row r="5" spans="1:31" s="6" customFormat="1" ht="12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O5" s="1046" t="s">
        <v>135</v>
      </c>
      <c r="P5" s="1046"/>
      <c r="Q5" s="1046"/>
      <c r="R5" s="1046"/>
      <c r="S5" s="1046"/>
      <c r="Y5" s="10"/>
      <c r="Z5" s="12"/>
      <c r="AA5" s="12"/>
      <c r="AB5" s="12"/>
      <c r="AC5" s="12"/>
      <c r="AD5" s="12"/>
      <c r="AE5" s="12"/>
    </row>
    <row r="6" spans="1:31" s="6" customFormat="1" ht="12.75" customHeight="1" thickBot="1">
      <c r="A6" s="459" t="s">
        <v>25</v>
      </c>
      <c r="B6" s="460"/>
      <c r="C6" s="461"/>
      <c r="D6" s="485"/>
      <c r="E6" s="486"/>
      <c r="F6" s="486"/>
      <c r="G6" s="486"/>
      <c r="H6" s="486"/>
      <c r="I6" s="486"/>
      <c r="J6" s="487"/>
      <c r="Y6" s="10"/>
      <c r="Z6" s="10" t="s">
        <v>56</v>
      </c>
      <c r="AA6" s="10"/>
      <c r="AB6" s="10"/>
      <c r="AC6" s="10"/>
      <c r="AD6" s="10"/>
      <c r="AE6" s="10"/>
    </row>
    <row r="7" spans="1:31" s="6" customFormat="1" ht="12.75" customHeight="1">
      <c r="A7" s="462" t="s">
        <v>37</v>
      </c>
      <c r="B7" s="463"/>
      <c r="C7" s="464"/>
      <c r="D7" s="470"/>
      <c r="E7" s="471"/>
      <c r="F7" s="471"/>
      <c r="G7" s="471"/>
      <c r="H7" s="471"/>
      <c r="I7" s="471"/>
      <c r="J7" s="472"/>
      <c r="L7" s="494" t="s">
        <v>26</v>
      </c>
      <c r="M7" s="127"/>
      <c r="N7" s="127"/>
      <c r="O7" s="127"/>
      <c r="P7" s="127"/>
      <c r="Q7" s="1016"/>
      <c r="R7" s="126" t="s">
        <v>136</v>
      </c>
      <c r="S7" s="127"/>
      <c r="T7" s="127"/>
      <c r="U7" s="127"/>
      <c r="V7" s="127"/>
      <c r="W7" s="127"/>
      <c r="X7" s="767"/>
      <c r="Y7" s="10"/>
      <c r="Z7" s="5" t="s">
        <v>61</v>
      </c>
      <c r="AA7" s="5"/>
      <c r="AB7" s="5"/>
      <c r="AC7" s="5"/>
      <c r="AD7" s="5"/>
      <c r="AE7" s="5"/>
    </row>
    <row r="8" spans="1:32" s="6" customFormat="1" ht="12.75" customHeight="1" thickBot="1">
      <c r="A8" s="465"/>
      <c r="B8" s="466"/>
      <c r="C8" s="467"/>
      <c r="D8" s="473"/>
      <c r="E8" s="474"/>
      <c r="F8" s="474"/>
      <c r="G8" s="474"/>
      <c r="H8" s="474"/>
      <c r="I8" s="474"/>
      <c r="J8" s="475"/>
      <c r="L8" s="49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10"/>
      <c r="Z8" s="5" t="s">
        <v>62</v>
      </c>
      <c r="AA8" s="5"/>
      <c r="AB8" s="5"/>
      <c r="AC8" s="5"/>
      <c r="AD8" s="5"/>
      <c r="AE8" s="5"/>
      <c r="AF8" s="48"/>
    </row>
    <row r="9" spans="2:32" s="6" customFormat="1" ht="12.75" customHeight="1">
      <c r="B9" s="468" t="s">
        <v>31</v>
      </c>
      <c r="C9" s="468"/>
      <c r="D9" s="468"/>
      <c r="E9" s="468"/>
      <c r="F9" s="468"/>
      <c r="G9" s="468"/>
      <c r="H9" s="468"/>
      <c r="I9" s="468"/>
      <c r="J9" s="8"/>
      <c r="L9" s="53"/>
      <c r="M9" s="51"/>
      <c r="N9" s="54" t="s">
        <v>80</v>
      </c>
      <c r="O9" s="439"/>
      <c r="P9" s="439"/>
      <c r="Q9" s="439"/>
      <c r="R9" s="439"/>
      <c r="S9" s="51"/>
      <c r="T9" s="51"/>
      <c r="U9" s="51"/>
      <c r="V9" s="51"/>
      <c r="W9" s="51"/>
      <c r="X9" s="52"/>
      <c r="Y9" s="10"/>
      <c r="Z9" s="5" t="s">
        <v>57</v>
      </c>
      <c r="AA9" s="5"/>
      <c r="AB9" s="5"/>
      <c r="AC9" s="5"/>
      <c r="AD9" s="5"/>
      <c r="AE9" s="5"/>
      <c r="AF9" s="48"/>
    </row>
    <row r="10" spans="2:32" s="6" customFormat="1" ht="12.75" customHeight="1" thickBot="1">
      <c r="B10" s="469"/>
      <c r="C10" s="469"/>
      <c r="D10" s="469"/>
      <c r="E10" s="469"/>
      <c r="F10" s="469"/>
      <c r="G10" s="469"/>
      <c r="H10" s="469"/>
      <c r="I10" s="469"/>
      <c r="K10" s="8"/>
      <c r="L10" s="443" t="s">
        <v>1</v>
      </c>
      <c r="M10" s="444"/>
      <c r="N10" s="51"/>
      <c r="O10" s="445"/>
      <c r="P10" s="445"/>
      <c r="Q10" s="445"/>
      <c r="R10" s="445"/>
      <c r="S10" s="445"/>
      <c r="T10" s="445"/>
      <c r="U10" s="445"/>
      <c r="V10" s="445"/>
      <c r="W10" s="445"/>
      <c r="X10" s="56"/>
      <c r="Y10" s="10"/>
      <c r="Z10" s="5" t="s">
        <v>58</v>
      </c>
      <c r="AA10" s="5"/>
      <c r="AB10" s="5"/>
      <c r="AC10" s="5"/>
      <c r="AD10" s="5"/>
      <c r="AE10" s="5"/>
      <c r="AF10" s="48"/>
    </row>
    <row r="11" spans="1:32" s="6" customFormat="1" ht="12.75" customHeight="1">
      <c r="A11" s="450" t="s">
        <v>34</v>
      </c>
      <c r="B11" s="451"/>
      <c r="C11" s="451"/>
      <c r="D11" s="452"/>
      <c r="E11" s="440"/>
      <c r="F11" s="441"/>
      <c r="G11" s="441"/>
      <c r="H11" s="441"/>
      <c r="I11" s="441"/>
      <c r="J11" s="442"/>
      <c r="K11" s="8"/>
      <c r="L11" s="443" t="s">
        <v>2</v>
      </c>
      <c r="M11" s="444"/>
      <c r="N11" s="51"/>
      <c r="O11" s="446"/>
      <c r="P11" s="446"/>
      <c r="Q11" s="446"/>
      <c r="R11" s="446"/>
      <c r="S11" s="446"/>
      <c r="T11" s="446"/>
      <c r="U11" s="446"/>
      <c r="V11" s="51"/>
      <c r="W11" s="51"/>
      <c r="X11" s="56"/>
      <c r="Y11" s="10"/>
      <c r="Z11" s="5" t="s">
        <v>59</v>
      </c>
      <c r="AF11" s="48"/>
    </row>
    <row r="12" spans="1:32" s="6" customFormat="1" ht="12.75" customHeight="1">
      <c r="A12" s="453"/>
      <c r="B12" s="449"/>
      <c r="C12" s="449"/>
      <c r="D12" s="454"/>
      <c r="E12" s="424"/>
      <c r="F12" s="425"/>
      <c r="G12" s="425"/>
      <c r="H12" s="425"/>
      <c r="I12" s="425"/>
      <c r="J12" s="426"/>
      <c r="L12" s="443"/>
      <c r="M12" s="444"/>
      <c r="N12" s="51"/>
      <c r="O12" s="446"/>
      <c r="P12" s="446"/>
      <c r="Q12" s="446"/>
      <c r="R12" s="446"/>
      <c r="S12" s="446"/>
      <c r="T12" s="446"/>
      <c r="U12" s="446"/>
      <c r="V12" s="55"/>
      <c r="W12" s="51"/>
      <c r="X12" s="56"/>
      <c r="Y12" s="10"/>
      <c r="Z12" s="5" t="s">
        <v>60</v>
      </c>
      <c r="AA12" s="5"/>
      <c r="AB12" s="5"/>
      <c r="AC12" s="5"/>
      <c r="AD12" s="5"/>
      <c r="AE12" s="5"/>
      <c r="AF12" s="48"/>
    </row>
    <row r="13" spans="1:32" s="6" customFormat="1" ht="12.75" customHeight="1">
      <c r="A13" s="482" t="s">
        <v>32</v>
      </c>
      <c r="B13" s="455" t="s">
        <v>33</v>
      </c>
      <c r="C13" s="456"/>
      <c r="D13" s="457"/>
      <c r="E13" s="430"/>
      <c r="F13" s="431"/>
      <c r="G13" s="431"/>
      <c r="H13" s="431"/>
      <c r="I13" s="431"/>
      <c r="J13" s="432"/>
      <c r="L13" s="499" t="s">
        <v>3</v>
      </c>
      <c r="M13" s="500"/>
      <c r="N13" s="51"/>
      <c r="O13" s="493"/>
      <c r="P13" s="493"/>
      <c r="Q13" s="493"/>
      <c r="R13" s="493"/>
      <c r="S13" s="493"/>
      <c r="T13" s="493"/>
      <c r="U13" s="493"/>
      <c r="V13" s="493"/>
      <c r="W13" s="51" t="s">
        <v>82</v>
      </c>
      <c r="X13" s="56"/>
      <c r="Y13" s="16"/>
      <c r="Z13" s="48" t="s">
        <v>69</v>
      </c>
      <c r="AF13" s="48"/>
    </row>
    <row r="14" spans="1:31" s="6" customFormat="1" ht="12.75" customHeight="1" thickBot="1">
      <c r="A14" s="483"/>
      <c r="B14" s="458"/>
      <c r="C14" s="449"/>
      <c r="D14" s="454"/>
      <c r="E14" s="433"/>
      <c r="F14" s="434"/>
      <c r="G14" s="434"/>
      <c r="H14" s="434"/>
      <c r="I14" s="434"/>
      <c r="J14" s="435"/>
      <c r="L14" s="57"/>
      <c r="M14" s="51"/>
      <c r="N14" s="51"/>
      <c r="O14" s="51"/>
      <c r="P14" s="51" t="s">
        <v>83</v>
      </c>
      <c r="Q14" s="498"/>
      <c r="R14" s="498"/>
      <c r="S14" s="498"/>
      <c r="T14" s="498"/>
      <c r="U14" s="498"/>
      <c r="V14" s="498"/>
      <c r="W14" s="51"/>
      <c r="X14" s="56"/>
      <c r="Y14" s="16"/>
      <c r="AA14" s="10"/>
      <c r="AB14" s="10"/>
      <c r="AC14" s="10"/>
      <c r="AD14" s="10"/>
      <c r="AE14" s="10"/>
    </row>
    <row r="15" spans="1:31" s="6" customFormat="1" ht="12.75" customHeight="1">
      <c r="A15" s="483"/>
      <c r="B15" s="455" t="s">
        <v>35</v>
      </c>
      <c r="C15" s="456"/>
      <c r="D15" s="457"/>
      <c r="E15" s="424">
        <f>ROUND(E13*0.1,0)</f>
        <v>0</v>
      </c>
      <c r="F15" s="425"/>
      <c r="G15" s="425"/>
      <c r="H15" s="425"/>
      <c r="I15" s="425"/>
      <c r="J15" s="426"/>
      <c r="L15" s="57"/>
      <c r="M15" s="51"/>
      <c r="N15" s="51"/>
      <c r="O15" s="58"/>
      <c r="P15" s="58" t="s">
        <v>84</v>
      </c>
      <c r="Q15" s="322"/>
      <c r="R15" s="322"/>
      <c r="S15" s="322"/>
      <c r="T15" s="322"/>
      <c r="U15" s="322"/>
      <c r="V15" s="322"/>
      <c r="W15" s="51"/>
      <c r="X15" s="56"/>
      <c r="Y15" s="16"/>
      <c r="Z15" s="513" t="s">
        <v>70</v>
      </c>
      <c r="AA15" s="514"/>
      <c r="AB15" s="514"/>
      <c r="AC15" s="514"/>
      <c r="AD15" s="514"/>
      <c r="AE15" s="515"/>
    </row>
    <row r="16" spans="1:31" s="6" customFormat="1" ht="12.75" customHeight="1" thickBot="1">
      <c r="A16" s="484"/>
      <c r="B16" s="479"/>
      <c r="C16" s="480"/>
      <c r="D16" s="481"/>
      <c r="E16" s="427"/>
      <c r="F16" s="428"/>
      <c r="G16" s="428"/>
      <c r="H16" s="428"/>
      <c r="I16" s="428"/>
      <c r="J16" s="429"/>
      <c r="L16" s="436" t="s">
        <v>5</v>
      </c>
      <c r="M16" s="437"/>
      <c r="N16" s="438"/>
      <c r="O16" s="506"/>
      <c r="P16" s="507"/>
      <c r="Q16" s="59" t="s">
        <v>30</v>
      </c>
      <c r="R16" s="508"/>
      <c r="S16" s="508"/>
      <c r="T16" s="59" t="s">
        <v>6</v>
      </c>
      <c r="U16" s="447" t="s">
        <v>7</v>
      </c>
      <c r="V16" s="437"/>
      <c r="W16" s="437"/>
      <c r="X16" s="448"/>
      <c r="Y16" s="16"/>
      <c r="Z16" s="519" t="s">
        <v>38</v>
      </c>
      <c r="AA16" s="517"/>
      <c r="AB16" s="520"/>
      <c r="AC16" s="516" t="s">
        <v>39</v>
      </c>
      <c r="AD16" s="517"/>
      <c r="AE16" s="518"/>
    </row>
    <row r="17" spans="12:31" s="6" customFormat="1" ht="12.75" customHeight="1">
      <c r="L17" s="502" t="s">
        <v>85</v>
      </c>
      <c r="M17" s="503"/>
      <c r="N17" s="390"/>
      <c r="O17" s="402"/>
      <c r="P17" s="403"/>
      <c r="Q17" s="403"/>
      <c r="R17" s="403"/>
      <c r="S17" s="403"/>
      <c r="T17" s="404"/>
      <c r="U17" s="60" t="s">
        <v>86</v>
      </c>
      <c r="V17" s="61" t="s">
        <v>44</v>
      </c>
      <c r="W17" s="398"/>
      <c r="X17" s="399"/>
      <c r="Y17" s="16"/>
      <c r="Z17" s="392"/>
      <c r="AA17" s="393"/>
      <c r="AB17" s="390" t="s">
        <v>88</v>
      </c>
      <c r="AC17" s="396"/>
      <c r="AD17" s="393"/>
      <c r="AE17" s="388" t="s">
        <v>88</v>
      </c>
    </row>
    <row r="18" spans="1:31" s="6" customFormat="1" ht="12.75" customHeight="1" thickBot="1">
      <c r="A18" s="408" t="s">
        <v>36</v>
      </c>
      <c r="B18" s="409"/>
      <c r="C18" s="410"/>
      <c r="D18" s="411"/>
      <c r="E18" s="411"/>
      <c r="F18" s="411"/>
      <c r="G18" s="411"/>
      <c r="H18" s="411"/>
      <c r="I18" s="411"/>
      <c r="J18" s="412"/>
      <c r="L18" s="504" t="s">
        <v>8</v>
      </c>
      <c r="M18" s="505"/>
      <c r="N18" s="391"/>
      <c r="O18" s="405"/>
      <c r="P18" s="406"/>
      <c r="Q18" s="406"/>
      <c r="R18" s="406"/>
      <c r="S18" s="406"/>
      <c r="T18" s="407"/>
      <c r="U18" s="62" t="s">
        <v>89</v>
      </c>
      <c r="V18" s="63" t="s">
        <v>45</v>
      </c>
      <c r="W18" s="400"/>
      <c r="X18" s="401"/>
      <c r="Y18" s="16"/>
      <c r="Z18" s="394"/>
      <c r="AA18" s="395"/>
      <c r="AB18" s="391"/>
      <c r="AC18" s="397"/>
      <c r="AD18" s="395"/>
      <c r="AE18" s="389"/>
    </row>
    <row r="19" spans="1:31" s="6" customFormat="1" ht="12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Y19" s="10"/>
      <c r="Z19" s="1"/>
      <c r="AA19" s="1"/>
      <c r="AB19" s="1"/>
      <c r="AC19" s="1"/>
      <c r="AD19" s="1"/>
      <c r="AE19" s="1"/>
    </row>
    <row r="20" spans="1:31" s="6" customFormat="1" ht="12.75" customHeight="1">
      <c r="A20" s="384" t="s">
        <v>21</v>
      </c>
      <c r="B20" s="152"/>
      <c r="C20" s="152"/>
      <c r="D20" s="152"/>
      <c r="E20" s="152"/>
      <c r="F20" s="152"/>
      <c r="G20" s="152"/>
      <c r="H20" s="152"/>
      <c r="I20" s="153"/>
      <c r="J20" s="151" t="s">
        <v>22</v>
      </c>
      <c r="K20" s="153"/>
      <c r="L20" s="382" t="s">
        <v>46</v>
      </c>
      <c r="M20" s="151" t="s">
        <v>23</v>
      </c>
      <c r="N20" s="152"/>
      <c r="O20" s="153"/>
      <c r="P20" s="151" t="s">
        <v>0</v>
      </c>
      <c r="Q20" s="152"/>
      <c r="R20" s="152"/>
      <c r="S20" s="152"/>
      <c r="T20" s="153"/>
      <c r="U20" s="151" t="s">
        <v>24</v>
      </c>
      <c r="V20" s="367"/>
      <c r="W20" s="1"/>
      <c r="X20" s="346" t="s">
        <v>9</v>
      </c>
      <c r="Y20" s="347"/>
      <c r="Z20" s="151" t="s">
        <v>10</v>
      </c>
      <c r="AA20" s="152"/>
      <c r="AB20" s="153"/>
      <c r="AC20" s="369"/>
      <c r="AD20" s="370"/>
      <c r="AE20" s="371"/>
    </row>
    <row r="21" spans="1:31" s="6" customFormat="1" ht="12.75" customHeight="1">
      <c r="A21" s="385"/>
      <c r="B21" s="155"/>
      <c r="C21" s="155"/>
      <c r="D21" s="155"/>
      <c r="E21" s="155"/>
      <c r="F21" s="155"/>
      <c r="G21" s="155"/>
      <c r="H21" s="155"/>
      <c r="I21" s="156"/>
      <c r="J21" s="154"/>
      <c r="K21" s="156"/>
      <c r="L21" s="383"/>
      <c r="M21" s="154"/>
      <c r="N21" s="155"/>
      <c r="O21" s="156"/>
      <c r="P21" s="154"/>
      <c r="Q21" s="155"/>
      <c r="R21" s="155"/>
      <c r="S21" s="155"/>
      <c r="T21" s="156"/>
      <c r="U21" s="154"/>
      <c r="V21" s="368"/>
      <c r="W21" s="1"/>
      <c r="X21" s="348"/>
      <c r="Y21" s="349"/>
      <c r="Z21" s="154"/>
      <c r="AA21" s="155"/>
      <c r="AB21" s="156"/>
      <c r="AC21" s="372"/>
      <c r="AD21" s="373"/>
      <c r="AE21" s="374"/>
    </row>
    <row r="22" spans="1:31" s="6" customFormat="1" ht="12.75" customHeight="1">
      <c r="A22" s="299"/>
      <c r="B22" s="300"/>
      <c r="C22" s="300"/>
      <c r="D22" s="300"/>
      <c r="E22" s="300"/>
      <c r="F22" s="300"/>
      <c r="G22" s="300"/>
      <c r="H22" s="300"/>
      <c r="I22" s="326"/>
      <c r="J22" s="337"/>
      <c r="K22" s="338"/>
      <c r="L22" s="341"/>
      <c r="M22" s="342"/>
      <c r="N22" s="343"/>
      <c r="O22" s="344"/>
      <c r="P22" s="262">
        <f>IF(J22="","",M22*J22)</f>
      </c>
      <c r="Q22" s="263"/>
      <c r="R22" s="263"/>
      <c r="S22" s="263"/>
      <c r="T22" s="264"/>
      <c r="U22" s="386"/>
      <c r="V22" s="387"/>
      <c r="W22" s="17"/>
      <c r="X22" s="348"/>
      <c r="Y22" s="349"/>
      <c r="Z22" s="258" t="s">
        <v>14</v>
      </c>
      <c r="AA22" s="241"/>
      <c r="AB22" s="244"/>
      <c r="AC22" s="361"/>
      <c r="AD22" s="362"/>
      <c r="AE22" s="363"/>
    </row>
    <row r="23" spans="1:31" s="6" customFormat="1" ht="12.75" customHeight="1">
      <c r="A23" s="290"/>
      <c r="B23" s="291"/>
      <c r="C23" s="291"/>
      <c r="D23" s="291"/>
      <c r="E23" s="291"/>
      <c r="F23" s="291"/>
      <c r="G23" s="291"/>
      <c r="H23" s="291"/>
      <c r="I23" s="292"/>
      <c r="J23" s="339"/>
      <c r="K23" s="340"/>
      <c r="L23" s="336"/>
      <c r="M23" s="330"/>
      <c r="N23" s="331"/>
      <c r="O23" s="332"/>
      <c r="P23" s="237"/>
      <c r="Q23" s="238"/>
      <c r="R23" s="238"/>
      <c r="S23" s="238"/>
      <c r="T23" s="239"/>
      <c r="U23" s="303"/>
      <c r="V23" s="304"/>
      <c r="W23" s="17"/>
      <c r="X23" s="348"/>
      <c r="Y23" s="349"/>
      <c r="Z23" s="154"/>
      <c r="AA23" s="155"/>
      <c r="AB23" s="156"/>
      <c r="AC23" s="372"/>
      <c r="AD23" s="373"/>
      <c r="AE23" s="374"/>
    </row>
    <row r="24" spans="1:31" s="6" customFormat="1" ht="12.75" customHeight="1">
      <c r="A24" s="287"/>
      <c r="B24" s="288"/>
      <c r="C24" s="288"/>
      <c r="D24" s="288"/>
      <c r="E24" s="288"/>
      <c r="F24" s="288"/>
      <c r="G24" s="288"/>
      <c r="H24" s="288"/>
      <c r="I24" s="289"/>
      <c r="J24" s="333"/>
      <c r="K24" s="334"/>
      <c r="L24" s="335"/>
      <c r="M24" s="327"/>
      <c r="N24" s="328"/>
      <c r="O24" s="329"/>
      <c r="P24" s="234">
        <f>IF(J24="","",M24*J24)</f>
      </c>
      <c r="Q24" s="235"/>
      <c r="R24" s="235"/>
      <c r="S24" s="235"/>
      <c r="T24" s="236"/>
      <c r="U24" s="281"/>
      <c r="V24" s="282"/>
      <c r="W24" s="1"/>
      <c r="X24" s="348"/>
      <c r="Y24" s="349"/>
      <c r="Z24" s="258" t="s">
        <v>16</v>
      </c>
      <c r="AA24" s="241"/>
      <c r="AB24" s="244"/>
      <c r="AC24" s="361">
        <f>SUM(AC20:AE23)</f>
        <v>0</v>
      </c>
      <c r="AD24" s="362"/>
      <c r="AE24" s="363"/>
    </row>
    <row r="25" spans="1:31" s="6" customFormat="1" ht="12.75" customHeight="1" thickBot="1">
      <c r="A25" s="290"/>
      <c r="B25" s="291"/>
      <c r="C25" s="291"/>
      <c r="D25" s="291"/>
      <c r="E25" s="291"/>
      <c r="F25" s="291"/>
      <c r="G25" s="291"/>
      <c r="H25" s="291"/>
      <c r="I25" s="292"/>
      <c r="J25" s="333"/>
      <c r="K25" s="334"/>
      <c r="L25" s="336"/>
      <c r="M25" s="330"/>
      <c r="N25" s="331"/>
      <c r="O25" s="332"/>
      <c r="P25" s="237"/>
      <c r="Q25" s="238"/>
      <c r="R25" s="238"/>
      <c r="S25" s="238"/>
      <c r="T25" s="239"/>
      <c r="U25" s="281"/>
      <c r="V25" s="282"/>
      <c r="W25" s="1"/>
      <c r="X25" s="350"/>
      <c r="Y25" s="351"/>
      <c r="Z25" s="381"/>
      <c r="AA25" s="243"/>
      <c r="AB25" s="245"/>
      <c r="AC25" s="364"/>
      <c r="AD25" s="365"/>
      <c r="AE25" s="366"/>
    </row>
    <row r="26" spans="1:31" s="6" customFormat="1" ht="12.75" customHeight="1">
      <c r="A26" s="287"/>
      <c r="B26" s="288"/>
      <c r="C26" s="288"/>
      <c r="D26" s="288"/>
      <c r="E26" s="288"/>
      <c r="F26" s="288"/>
      <c r="G26" s="288"/>
      <c r="H26" s="288"/>
      <c r="I26" s="289"/>
      <c r="J26" s="333"/>
      <c r="K26" s="334"/>
      <c r="L26" s="335"/>
      <c r="M26" s="327"/>
      <c r="N26" s="328"/>
      <c r="O26" s="329"/>
      <c r="P26" s="234">
        <f>IF(J26="","",M26*J26)</f>
      </c>
      <c r="Q26" s="235"/>
      <c r="R26" s="235"/>
      <c r="S26" s="235"/>
      <c r="T26" s="236"/>
      <c r="U26" s="281"/>
      <c r="V26" s="282"/>
      <c r="W26" s="1"/>
      <c r="X26" s="375" t="s">
        <v>47</v>
      </c>
      <c r="Y26" s="376"/>
      <c r="Z26" s="379" t="s">
        <v>15</v>
      </c>
      <c r="AA26" s="379"/>
      <c r="AB26" s="379"/>
      <c r="AC26" s="359" t="s">
        <v>48</v>
      </c>
      <c r="AD26" s="359"/>
      <c r="AE26" s="360"/>
    </row>
    <row r="27" spans="1:31" s="6" customFormat="1" ht="12.75" customHeight="1" thickBot="1">
      <c r="A27" s="290"/>
      <c r="B27" s="291"/>
      <c r="C27" s="291"/>
      <c r="D27" s="291"/>
      <c r="E27" s="291"/>
      <c r="F27" s="291"/>
      <c r="G27" s="291"/>
      <c r="H27" s="291"/>
      <c r="I27" s="292"/>
      <c r="J27" s="333"/>
      <c r="K27" s="334"/>
      <c r="L27" s="336"/>
      <c r="M27" s="330"/>
      <c r="N27" s="331"/>
      <c r="O27" s="332"/>
      <c r="P27" s="237"/>
      <c r="Q27" s="238"/>
      <c r="R27" s="238"/>
      <c r="S27" s="238"/>
      <c r="T27" s="239"/>
      <c r="U27" s="281"/>
      <c r="V27" s="282"/>
      <c r="W27" s="1"/>
      <c r="X27" s="377"/>
      <c r="Y27" s="378"/>
      <c r="Z27" s="380"/>
      <c r="AA27" s="380"/>
      <c r="AB27" s="380"/>
      <c r="AC27" s="180"/>
      <c r="AD27" s="180"/>
      <c r="AE27" s="181"/>
    </row>
    <row r="28" spans="1:31" s="6" customFormat="1" ht="12.75" customHeight="1">
      <c r="A28" s="287"/>
      <c r="B28" s="288"/>
      <c r="C28" s="288"/>
      <c r="D28" s="288"/>
      <c r="E28" s="288"/>
      <c r="F28" s="288"/>
      <c r="G28" s="288"/>
      <c r="H28" s="288"/>
      <c r="I28" s="289"/>
      <c r="J28" s="333"/>
      <c r="K28" s="334"/>
      <c r="L28" s="335"/>
      <c r="M28" s="327"/>
      <c r="N28" s="328"/>
      <c r="O28" s="329"/>
      <c r="P28" s="234">
        <f>IF(J28="","",M28*J28)</f>
      </c>
      <c r="Q28" s="235"/>
      <c r="R28" s="235"/>
      <c r="S28" s="235"/>
      <c r="T28" s="236"/>
      <c r="U28" s="281"/>
      <c r="V28" s="282"/>
      <c r="W28" s="2"/>
      <c r="X28" s="293" t="s">
        <v>64</v>
      </c>
      <c r="Y28" s="152" t="s">
        <v>17</v>
      </c>
      <c r="Z28" s="152"/>
      <c r="AA28" s="153"/>
      <c r="AB28" s="296"/>
      <c r="AC28" s="297"/>
      <c r="AD28" s="297"/>
      <c r="AE28" s="298"/>
    </row>
    <row r="29" spans="1:31" s="6" customFormat="1" ht="12.75" customHeight="1">
      <c r="A29" s="290"/>
      <c r="B29" s="291"/>
      <c r="C29" s="291"/>
      <c r="D29" s="291"/>
      <c r="E29" s="291"/>
      <c r="F29" s="291"/>
      <c r="G29" s="291"/>
      <c r="H29" s="291"/>
      <c r="I29" s="292"/>
      <c r="J29" s="333"/>
      <c r="K29" s="334"/>
      <c r="L29" s="336"/>
      <c r="M29" s="330"/>
      <c r="N29" s="331"/>
      <c r="O29" s="332"/>
      <c r="P29" s="237"/>
      <c r="Q29" s="238"/>
      <c r="R29" s="238"/>
      <c r="S29" s="238"/>
      <c r="T29" s="239"/>
      <c r="U29" s="281"/>
      <c r="V29" s="282"/>
      <c r="W29" s="2"/>
      <c r="X29" s="294"/>
      <c r="Y29" s="155"/>
      <c r="Z29" s="155"/>
      <c r="AA29" s="156"/>
      <c r="AB29" s="268"/>
      <c r="AC29" s="269"/>
      <c r="AD29" s="269"/>
      <c r="AE29" s="270"/>
    </row>
    <row r="30" spans="1:31" s="6" customFormat="1" ht="12.75" customHeight="1">
      <c r="A30" s="287"/>
      <c r="B30" s="288"/>
      <c r="C30" s="288"/>
      <c r="D30" s="288"/>
      <c r="E30" s="288"/>
      <c r="F30" s="288"/>
      <c r="G30" s="288"/>
      <c r="H30" s="288"/>
      <c r="I30" s="289"/>
      <c r="J30" s="333"/>
      <c r="K30" s="334"/>
      <c r="L30" s="335"/>
      <c r="M30" s="327"/>
      <c r="N30" s="328"/>
      <c r="O30" s="329"/>
      <c r="P30" s="234">
        <f>IF(J30="","",M30*J30)</f>
      </c>
      <c r="Q30" s="235"/>
      <c r="R30" s="235"/>
      <c r="S30" s="235"/>
      <c r="T30" s="236"/>
      <c r="U30" s="281"/>
      <c r="V30" s="282"/>
      <c r="W30" s="2"/>
      <c r="X30" s="294"/>
      <c r="Y30" s="158" t="s">
        <v>18</v>
      </c>
      <c r="Z30" s="158"/>
      <c r="AA30" s="159"/>
      <c r="AB30" s="265">
        <f>P44</f>
        <v>0</v>
      </c>
      <c r="AC30" s="266"/>
      <c r="AD30" s="266"/>
      <c r="AE30" s="267"/>
    </row>
    <row r="31" spans="1:31" s="6" customFormat="1" ht="12.75" customHeight="1">
      <c r="A31" s="290"/>
      <c r="B31" s="291"/>
      <c r="C31" s="291"/>
      <c r="D31" s="291"/>
      <c r="E31" s="291"/>
      <c r="F31" s="291"/>
      <c r="G31" s="291"/>
      <c r="H31" s="291"/>
      <c r="I31" s="292"/>
      <c r="J31" s="333"/>
      <c r="K31" s="334"/>
      <c r="L31" s="336"/>
      <c r="M31" s="330"/>
      <c r="N31" s="331"/>
      <c r="O31" s="332"/>
      <c r="P31" s="237"/>
      <c r="Q31" s="238"/>
      <c r="R31" s="238"/>
      <c r="S31" s="238"/>
      <c r="T31" s="239"/>
      <c r="U31" s="281"/>
      <c r="V31" s="282"/>
      <c r="W31" s="2"/>
      <c r="X31" s="294"/>
      <c r="Y31" s="161"/>
      <c r="Z31" s="161"/>
      <c r="AA31" s="162"/>
      <c r="AB31" s="268"/>
      <c r="AC31" s="269"/>
      <c r="AD31" s="269"/>
      <c r="AE31" s="270"/>
    </row>
    <row r="32" spans="1:31" s="6" customFormat="1" ht="12.75" customHeight="1">
      <c r="A32" s="287"/>
      <c r="B32" s="288"/>
      <c r="C32" s="288"/>
      <c r="D32" s="288"/>
      <c r="E32" s="288"/>
      <c r="F32" s="288"/>
      <c r="G32" s="288"/>
      <c r="H32" s="288"/>
      <c r="I32" s="289"/>
      <c r="J32" s="333"/>
      <c r="K32" s="334"/>
      <c r="L32" s="335"/>
      <c r="M32" s="327"/>
      <c r="N32" s="328"/>
      <c r="O32" s="329"/>
      <c r="P32" s="234">
        <f>IF(J32="","",M32*J32)</f>
      </c>
      <c r="Q32" s="235"/>
      <c r="R32" s="235"/>
      <c r="S32" s="235"/>
      <c r="T32" s="236"/>
      <c r="U32" s="281"/>
      <c r="V32" s="282"/>
      <c r="W32" s="3"/>
      <c r="X32" s="294"/>
      <c r="Y32" s="271" t="s">
        <v>51</v>
      </c>
      <c r="Z32" s="158" t="s">
        <v>11</v>
      </c>
      <c r="AA32" s="159"/>
      <c r="AB32" s="218"/>
      <c r="AC32" s="219"/>
      <c r="AD32" s="219"/>
      <c r="AE32" s="220"/>
    </row>
    <row r="33" spans="1:31" s="6" customFormat="1" ht="12.75" customHeight="1">
      <c r="A33" s="290"/>
      <c r="B33" s="291"/>
      <c r="C33" s="291"/>
      <c r="D33" s="291"/>
      <c r="E33" s="291"/>
      <c r="F33" s="291"/>
      <c r="G33" s="291"/>
      <c r="H33" s="291"/>
      <c r="I33" s="292"/>
      <c r="J33" s="333"/>
      <c r="K33" s="334"/>
      <c r="L33" s="336"/>
      <c r="M33" s="330"/>
      <c r="N33" s="331"/>
      <c r="O33" s="332"/>
      <c r="P33" s="237"/>
      <c r="Q33" s="238"/>
      <c r="R33" s="238"/>
      <c r="S33" s="238"/>
      <c r="T33" s="239"/>
      <c r="U33" s="281"/>
      <c r="V33" s="282"/>
      <c r="W33" s="3"/>
      <c r="X33" s="294"/>
      <c r="Y33" s="271"/>
      <c r="Z33" s="161"/>
      <c r="AA33" s="162"/>
      <c r="AB33" s="221"/>
      <c r="AC33" s="222"/>
      <c r="AD33" s="222"/>
      <c r="AE33" s="223"/>
    </row>
    <row r="34" spans="1:31" s="6" customFormat="1" ht="12.75" customHeight="1">
      <c r="A34" s="287"/>
      <c r="B34" s="288"/>
      <c r="C34" s="288"/>
      <c r="D34" s="288"/>
      <c r="E34" s="288"/>
      <c r="F34" s="288"/>
      <c r="G34" s="288"/>
      <c r="H34" s="288"/>
      <c r="I34" s="289"/>
      <c r="J34" s="333"/>
      <c r="K34" s="334"/>
      <c r="L34" s="335"/>
      <c r="M34" s="327"/>
      <c r="N34" s="328"/>
      <c r="O34" s="329"/>
      <c r="P34" s="234">
        <f>IF(J34="","",M34*J34)</f>
      </c>
      <c r="Q34" s="235"/>
      <c r="R34" s="235"/>
      <c r="S34" s="235"/>
      <c r="T34" s="236"/>
      <c r="U34" s="281"/>
      <c r="V34" s="282"/>
      <c r="W34" s="3"/>
      <c r="X34" s="294"/>
      <c r="Y34" s="271"/>
      <c r="Z34" s="158" t="s">
        <v>12</v>
      </c>
      <c r="AA34" s="159"/>
      <c r="AB34" s="218"/>
      <c r="AC34" s="219"/>
      <c r="AD34" s="219"/>
      <c r="AE34" s="220"/>
    </row>
    <row r="35" spans="1:31" s="6" customFormat="1" ht="12.75" customHeight="1">
      <c r="A35" s="290"/>
      <c r="B35" s="291"/>
      <c r="C35" s="291"/>
      <c r="D35" s="291"/>
      <c r="E35" s="291"/>
      <c r="F35" s="291"/>
      <c r="G35" s="291"/>
      <c r="H35" s="291"/>
      <c r="I35" s="292"/>
      <c r="J35" s="333"/>
      <c r="K35" s="334"/>
      <c r="L35" s="336"/>
      <c r="M35" s="330"/>
      <c r="N35" s="331"/>
      <c r="O35" s="332"/>
      <c r="P35" s="237"/>
      <c r="Q35" s="238"/>
      <c r="R35" s="238"/>
      <c r="S35" s="238"/>
      <c r="T35" s="239"/>
      <c r="U35" s="281"/>
      <c r="V35" s="282"/>
      <c r="W35" s="3"/>
      <c r="X35" s="294"/>
      <c r="Y35" s="271"/>
      <c r="Z35" s="161"/>
      <c r="AA35" s="162"/>
      <c r="AB35" s="221"/>
      <c r="AC35" s="222"/>
      <c r="AD35" s="222"/>
      <c r="AE35" s="223"/>
    </row>
    <row r="36" spans="1:31" s="6" customFormat="1" ht="12.75" customHeight="1">
      <c r="A36" s="287"/>
      <c r="B36" s="288"/>
      <c r="C36" s="288"/>
      <c r="D36" s="288"/>
      <c r="E36" s="288"/>
      <c r="F36" s="288"/>
      <c r="G36" s="288"/>
      <c r="H36" s="288"/>
      <c r="I36" s="289"/>
      <c r="J36" s="333"/>
      <c r="K36" s="334"/>
      <c r="L36" s="335"/>
      <c r="M36" s="327"/>
      <c r="N36" s="328"/>
      <c r="O36" s="329"/>
      <c r="P36" s="234">
        <f>IF(J36="","",M36*J36)</f>
      </c>
      <c r="Q36" s="235"/>
      <c r="R36" s="235"/>
      <c r="S36" s="235"/>
      <c r="T36" s="236"/>
      <c r="U36" s="281"/>
      <c r="V36" s="282"/>
      <c r="W36" s="2"/>
      <c r="X36" s="294"/>
      <c r="Y36" s="271"/>
      <c r="Z36" s="158" t="s">
        <v>52</v>
      </c>
      <c r="AA36" s="159"/>
      <c r="AB36" s="218"/>
      <c r="AC36" s="219"/>
      <c r="AD36" s="219"/>
      <c r="AE36" s="220"/>
    </row>
    <row r="37" spans="1:31" s="6" customFormat="1" ht="12.75" customHeight="1">
      <c r="A37" s="290"/>
      <c r="B37" s="291"/>
      <c r="C37" s="291"/>
      <c r="D37" s="291"/>
      <c r="E37" s="291"/>
      <c r="F37" s="291"/>
      <c r="G37" s="291"/>
      <c r="H37" s="291"/>
      <c r="I37" s="292"/>
      <c r="J37" s="333"/>
      <c r="K37" s="334"/>
      <c r="L37" s="336"/>
      <c r="M37" s="330"/>
      <c r="N37" s="331"/>
      <c r="O37" s="332"/>
      <c r="P37" s="237"/>
      <c r="Q37" s="238"/>
      <c r="R37" s="238"/>
      <c r="S37" s="238"/>
      <c r="T37" s="239"/>
      <c r="U37" s="281"/>
      <c r="V37" s="282"/>
      <c r="W37" s="2"/>
      <c r="X37" s="294"/>
      <c r="Y37" s="271"/>
      <c r="Z37" s="161"/>
      <c r="AA37" s="162"/>
      <c r="AB37" s="221"/>
      <c r="AC37" s="222"/>
      <c r="AD37" s="222"/>
      <c r="AE37" s="223"/>
    </row>
    <row r="38" spans="1:31" s="6" customFormat="1" ht="12.75" customHeight="1">
      <c r="A38" s="287"/>
      <c r="B38" s="288"/>
      <c r="C38" s="288"/>
      <c r="D38" s="288"/>
      <c r="E38" s="288"/>
      <c r="F38" s="288"/>
      <c r="G38" s="288"/>
      <c r="H38" s="288"/>
      <c r="I38" s="289"/>
      <c r="J38" s="333"/>
      <c r="K38" s="334"/>
      <c r="L38" s="335"/>
      <c r="M38" s="327"/>
      <c r="N38" s="328"/>
      <c r="O38" s="329"/>
      <c r="P38" s="234">
        <f>IF(J38="","",M38*J38)</f>
      </c>
      <c r="Q38" s="235"/>
      <c r="R38" s="235"/>
      <c r="S38" s="235"/>
      <c r="T38" s="236"/>
      <c r="U38" s="281"/>
      <c r="V38" s="282"/>
      <c r="W38" s="2"/>
      <c r="X38" s="294"/>
      <c r="Y38" s="158" t="s">
        <v>19</v>
      </c>
      <c r="Z38" s="158"/>
      <c r="AA38" s="159"/>
      <c r="AB38" s="278">
        <f>AB28+AB30</f>
        <v>0</v>
      </c>
      <c r="AC38" s="279"/>
      <c r="AD38" s="279"/>
      <c r="AE38" s="280"/>
    </row>
    <row r="39" spans="1:31" s="6" customFormat="1" ht="12.75" customHeight="1">
      <c r="A39" s="290"/>
      <c r="B39" s="291"/>
      <c r="C39" s="291"/>
      <c r="D39" s="291"/>
      <c r="E39" s="291"/>
      <c r="F39" s="291"/>
      <c r="G39" s="291"/>
      <c r="H39" s="291"/>
      <c r="I39" s="292"/>
      <c r="J39" s="333"/>
      <c r="K39" s="334"/>
      <c r="L39" s="336"/>
      <c r="M39" s="330"/>
      <c r="N39" s="331"/>
      <c r="O39" s="332"/>
      <c r="P39" s="237"/>
      <c r="Q39" s="238"/>
      <c r="R39" s="238"/>
      <c r="S39" s="238"/>
      <c r="T39" s="239"/>
      <c r="U39" s="281"/>
      <c r="V39" s="282"/>
      <c r="W39" s="2"/>
      <c r="X39" s="294"/>
      <c r="Y39" s="161"/>
      <c r="Z39" s="161"/>
      <c r="AA39" s="162"/>
      <c r="AB39" s="268"/>
      <c r="AC39" s="269"/>
      <c r="AD39" s="269"/>
      <c r="AE39" s="270"/>
    </row>
    <row r="40" spans="1:31" s="6" customFormat="1" ht="12.75" customHeight="1">
      <c r="A40" s="287"/>
      <c r="B40" s="288"/>
      <c r="C40" s="288"/>
      <c r="D40" s="288"/>
      <c r="E40" s="288"/>
      <c r="F40" s="288"/>
      <c r="G40" s="288"/>
      <c r="H40" s="288"/>
      <c r="I40" s="289"/>
      <c r="J40" s="333"/>
      <c r="K40" s="334"/>
      <c r="L40" s="335"/>
      <c r="M40" s="327"/>
      <c r="N40" s="328"/>
      <c r="O40" s="329"/>
      <c r="P40" s="234">
        <f>IF(J40="","",M40*J40)</f>
      </c>
      <c r="Q40" s="235"/>
      <c r="R40" s="235"/>
      <c r="S40" s="235"/>
      <c r="T40" s="236"/>
      <c r="U40" s="281"/>
      <c r="V40" s="282"/>
      <c r="W40" s="2"/>
      <c r="X40" s="294"/>
      <c r="Y40" s="272" t="s">
        <v>20</v>
      </c>
      <c r="Z40" s="272"/>
      <c r="AA40" s="272"/>
      <c r="AB40" s="274">
        <f>AC24-AB38</f>
        <v>0</v>
      </c>
      <c r="AC40" s="274"/>
      <c r="AD40" s="274"/>
      <c r="AE40" s="275"/>
    </row>
    <row r="41" spans="1:31" s="6" customFormat="1" ht="12.75" customHeight="1" thickBot="1">
      <c r="A41" s="290"/>
      <c r="B41" s="291"/>
      <c r="C41" s="291"/>
      <c r="D41" s="291"/>
      <c r="E41" s="291"/>
      <c r="F41" s="291"/>
      <c r="G41" s="291"/>
      <c r="H41" s="291"/>
      <c r="I41" s="292"/>
      <c r="J41" s="333"/>
      <c r="K41" s="334"/>
      <c r="L41" s="336"/>
      <c r="M41" s="330"/>
      <c r="N41" s="331"/>
      <c r="O41" s="332"/>
      <c r="P41" s="237"/>
      <c r="Q41" s="238"/>
      <c r="R41" s="238"/>
      <c r="S41" s="238"/>
      <c r="T41" s="239"/>
      <c r="U41" s="281"/>
      <c r="V41" s="282"/>
      <c r="W41" s="2"/>
      <c r="X41" s="295"/>
      <c r="Y41" s="273"/>
      <c r="Z41" s="273"/>
      <c r="AA41" s="273"/>
      <c r="AB41" s="276"/>
      <c r="AC41" s="276"/>
      <c r="AD41" s="276"/>
      <c r="AE41" s="277"/>
    </row>
    <row r="42" spans="1:31" s="6" customFormat="1" ht="12.75" customHeight="1">
      <c r="A42" s="287"/>
      <c r="B42" s="288"/>
      <c r="C42" s="288"/>
      <c r="D42" s="288"/>
      <c r="E42" s="288"/>
      <c r="F42" s="288"/>
      <c r="G42" s="288"/>
      <c r="H42" s="288"/>
      <c r="I42" s="289"/>
      <c r="J42" s="352"/>
      <c r="K42" s="353"/>
      <c r="L42" s="335"/>
      <c r="M42" s="327"/>
      <c r="N42" s="328"/>
      <c r="O42" s="329"/>
      <c r="P42" s="234">
        <f>IF(J42="","",M42*J42)</f>
      </c>
      <c r="Q42" s="235"/>
      <c r="R42" s="235"/>
      <c r="S42" s="235"/>
      <c r="T42" s="236"/>
      <c r="U42" s="283"/>
      <c r="V42" s="284"/>
      <c r="W42" s="2"/>
      <c r="X42" s="1"/>
      <c r="Y42" s="1"/>
      <c r="Z42" s="10"/>
      <c r="AA42" s="10"/>
      <c r="AB42" s="10"/>
      <c r="AC42" s="10"/>
      <c r="AD42" s="10"/>
      <c r="AE42" s="10"/>
    </row>
    <row r="43" spans="1:31" s="6" customFormat="1" ht="12.75" customHeight="1">
      <c r="A43" s="321"/>
      <c r="B43" s="322"/>
      <c r="C43" s="322"/>
      <c r="D43" s="322"/>
      <c r="E43" s="322"/>
      <c r="F43" s="322"/>
      <c r="G43" s="322"/>
      <c r="H43" s="322"/>
      <c r="I43" s="323"/>
      <c r="J43" s="354"/>
      <c r="K43" s="355"/>
      <c r="L43" s="345"/>
      <c r="M43" s="495"/>
      <c r="N43" s="496"/>
      <c r="O43" s="497"/>
      <c r="P43" s="356"/>
      <c r="Q43" s="357"/>
      <c r="R43" s="357"/>
      <c r="S43" s="357"/>
      <c r="T43" s="358"/>
      <c r="U43" s="285"/>
      <c r="V43" s="286"/>
      <c r="W43" s="2"/>
      <c r="X43" s="1"/>
      <c r="Y43" s="1"/>
      <c r="Z43" s="10"/>
      <c r="AA43" s="10"/>
      <c r="AB43" s="10"/>
      <c r="AC43" s="10"/>
      <c r="AD43" s="10"/>
      <c r="AE43" s="10"/>
    </row>
    <row r="44" spans="1:31" s="6" customFormat="1" ht="12.75" customHeight="1">
      <c r="A44" s="299"/>
      <c r="B44" s="300"/>
      <c r="C44" s="300"/>
      <c r="D44" s="300"/>
      <c r="E44" s="300"/>
      <c r="F44" s="300"/>
      <c r="G44" s="300"/>
      <c r="H44" s="300"/>
      <c r="I44" s="300"/>
      <c r="J44" s="324"/>
      <c r="K44" s="324"/>
      <c r="L44" s="319"/>
      <c r="M44" s="313" t="s">
        <v>71</v>
      </c>
      <c r="N44" s="314"/>
      <c r="O44" s="315"/>
      <c r="P44" s="307">
        <f>SUM(P22:T42)</f>
        <v>0</v>
      </c>
      <c r="Q44" s="308"/>
      <c r="R44" s="308"/>
      <c r="S44" s="308"/>
      <c r="T44" s="309"/>
      <c r="U44" s="303"/>
      <c r="V44" s="304"/>
      <c r="W44" s="2"/>
      <c r="X44" s="1"/>
      <c r="Y44" s="1"/>
      <c r="Z44" s="10"/>
      <c r="AA44" s="10"/>
      <c r="AB44" s="10"/>
      <c r="AC44" s="10"/>
      <c r="AD44" s="10"/>
      <c r="AE44" s="10"/>
    </row>
    <row r="45" spans="1:31" s="6" customFormat="1" ht="12.75" customHeight="1" thickBot="1">
      <c r="A45" s="301"/>
      <c r="B45" s="302"/>
      <c r="C45" s="302"/>
      <c r="D45" s="302"/>
      <c r="E45" s="302"/>
      <c r="F45" s="302"/>
      <c r="G45" s="302"/>
      <c r="H45" s="302"/>
      <c r="I45" s="302"/>
      <c r="J45" s="325"/>
      <c r="K45" s="325"/>
      <c r="L45" s="320"/>
      <c r="M45" s="316"/>
      <c r="N45" s="317"/>
      <c r="O45" s="318"/>
      <c r="P45" s="310"/>
      <c r="Q45" s="311"/>
      <c r="R45" s="311"/>
      <c r="S45" s="311"/>
      <c r="T45" s="312"/>
      <c r="U45" s="305"/>
      <c r="V45" s="306"/>
      <c r="W45" s="10"/>
      <c r="Y45" s="2"/>
      <c r="Z45" s="10"/>
      <c r="AA45" s="10"/>
      <c r="AB45" s="10"/>
      <c r="AC45" s="10"/>
      <c r="AD45" s="10"/>
      <c r="AE45" s="10"/>
    </row>
    <row r="46" spans="1:29" s="6" customFormat="1" ht="12.75" customHeight="1">
      <c r="A46" s="6" t="s">
        <v>114</v>
      </c>
      <c r="L46" s="491" t="s">
        <v>54</v>
      </c>
      <c r="M46" s="491"/>
      <c r="N46" s="491"/>
      <c r="O46" s="491"/>
      <c r="P46" s="491"/>
      <c r="Q46" s="491"/>
      <c r="R46" s="491"/>
      <c r="S46" s="491"/>
      <c r="T46" s="491"/>
      <c r="W46" s="7"/>
      <c r="Z46" s="80" t="s">
        <v>108</v>
      </c>
      <c r="AA46" s="7" t="s">
        <v>55</v>
      </c>
      <c r="AB46" s="7"/>
      <c r="AC46" s="7"/>
    </row>
    <row r="47" spans="1:31" s="6" customFormat="1" ht="12.75" customHeight="1">
      <c r="A47" s="7"/>
      <c r="B47" s="66"/>
      <c r="C47" s="9"/>
      <c r="D47" s="9"/>
      <c r="E47" s="9"/>
      <c r="F47" s="9"/>
      <c r="G47" s="9"/>
      <c r="H47" s="9"/>
      <c r="I47" s="9"/>
      <c r="J47" s="9"/>
      <c r="K47" s="9"/>
      <c r="L47" s="491"/>
      <c r="M47" s="491"/>
      <c r="N47" s="491"/>
      <c r="O47" s="491"/>
      <c r="P47" s="491"/>
      <c r="Q47" s="491"/>
      <c r="R47" s="491"/>
      <c r="S47" s="491"/>
      <c r="T47" s="49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6" customFormat="1" ht="12.75" customHeight="1">
      <c r="A48" s="476" t="s">
        <v>29</v>
      </c>
      <c r="B48" s="477"/>
      <c r="C48" s="477"/>
      <c r="D48" s="477"/>
      <c r="E48" s="477"/>
      <c r="F48" s="477"/>
      <c r="G48" s="477"/>
      <c r="H48" s="477"/>
      <c r="Y48" s="1047" t="s">
        <v>53</v>
      </c>
      <c r="Z48" s="1047"/>
      <c r="AA48" s="1047"/>
      <c r="AB48" s="1049">
        <f>'請求書(手書用)'!AB3</f>
        <v>0</v>
      </c>
      <c r="AC48" s="1049"/>
      <c r="AD48" s="1049"/>
      <c r="AE48" s="1049"/>
    </row>
    <row r="49" spans="1:31" s="6" customFormat="1" ht="12.75" customHeight="1">
      <c r="A49" s="478"/>
      <c r="B49" s="478"/>
      <c r="C49" s="478"/>
      <c r="D49" s="478"/>
      <c r="E49" s="478"/>
      <c r="F49" s="478"/>
      <c r="G49" s="478"/>
      <c r="H49" s="478"/>
      <c r="I49" s="449" t="s">
        <v>28</v>
      </c>
      <c r="J49" s="449"/>
      <c r="Y49" s="1048"/>
      <c r="Z49" s="1048"/>
      <c r="AA49" s="1048"/>
      <c r="AB49" s="1050"/>
      <c r="AC49" s="1050"/>
      <c r="AD49" s="1050"/>
      <c r="AE49" s="1050"/>
    </row>
    <row r="50" spans="1:31" s="6" customFormat="1" ht="12.75" customHeight="1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065" t="str">
        <f>O5</f>
        <v>令和　　年　　月　　日</v>
      </c>
      <c r="P50" s="1066"/>
      <c r="Q50" s="1066"/>
      <c r="R50" s="1066"/>
      <c r="S50" s="1066"/>
      <c r="Y50" s="10"/>
      <c r="Z50" s="12"/>
      <c r="AA50" s="12"/>
      <c r="AB50" s="12"/>
      <c r="AC50" s="12"/>
      <c r="AD50" s="12"/>
      <c r="AE50" s="12"/>
    </row>
    <row r="51" spans="1:33" s="6" customFormat="1" ht="12.75" customHeight="1" thickBot="1">
      <c r="A51" s="536" t="s">
        <v>25</v>
      </c>
      <c r="B51" s="537"/>
      <c r="C51" s="538"/>
      <c r="D51" s="539">
        <f>D6</f>
        <v>0</v>
      </c>
      <c r="E51" s="540"/>
      <c r="F51" s="540"/>
      <c r="G51" s="540"/>
      <c r="H51" s="540"/>
      <c r="I51" s="540"/>
      <c r="J51" s="541"/>
      <c r="Y51" s="10"/>
      <c r="Z51" s="32"/>
      <c r="AA51" s="33"/>
      <c r="AB51" s="34"/>
      <c r="AC51" s="35"/>
      <c r="AD51" s="33"/>
      <c r="AE51" s="36"/>
      <c r="AF51" s="7"/>
      <c r="AG51" s="7"/>
    </row>
    <row r="52" spans="1:33" s="6" customFormat="1" ht="12.75" customHeight="1">
      <c r="A52" s="542" t="s">
        <v>37</v>
      </c>
      <c r="B52" s="543"/>
      <c r="C52" s="544"/>
      <c r="D52" s="548">
        <f>D7</f>
        <v>0</v>
      </c>
      <c r="E52" s="549"/>
      <c r="F52" s="549"/>
      <c r="G52" s="549"/>
      <c r="H52" s="549"/>
      <c r="I52" s="549"/>
      <c r="J52" s="550"/>
      <c r="L52" s="1051" t="s">
        <v>26</v>
      </c>
      <c r="M52" s="133"/>
      <c r="N52" s="133"/>
      <c r="O52" s="133">
        <f>O7</f>
        <v>0</v>
      </c>
      <c r="P52" s="133"/>
      <c r="Q52" s="1063"/>
      <c r="R52" s="132" t="s">
        <v>136</v>
      </c>
      <c r="S52" s="133"/>
      <c r="T52" s="133">
        <f>T7</f>
        <v>0</v>
      </c>
      <c r="U52" s="133"/>
      <c r="V52" s="133"/>
      <c r="W52" s="133"/>
      <c r="X52" s="1064"/>
      <c r="Y52" s="10"/>
      <c r="Z52" s="31"/>
      <c r="AA52" s="10"/>
      <c r="AB52" s="13"/>
      <c r="AC52" s="14"/>
      <c r="AD52" s="10"/>
      <c r="AE52" s="29"/>
      <c r="AF52" s="7"/>
      <c r="AG52" s="7"/>
    </row>
    <row r="53" spans="1:31" ht="12.75" customHeight="1" thickBot="1">
      <c r="A53" s="545"/>
      <c r="B53" s="546"/>
      <c r="C53" s="547"/>
      <c r="D53" s="551"/>
      <c r="E53" s="552"/>
      <c r="F53" s="552"/>
      <c r="G53" s="552"/>
      <c r="H53" s="552"/>
      <c r="I53" s="552"/>
      <c r="J53" s="553"/>
      <c r="K53" s="6"/>
      <c r="L53" s="123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10"/>
      <c r="Z53" s="31"/>
      <c r="AA53" s="10"/>
      <c r="AB53" s="13"/>
      <c r="AC53" s="14"/>
      <c r="AD53" s="10"/>
      <c r="AE53" s="29"/>
    </row>
    <row r="54" spans="1:31" ht="12.75" customHeight="1">
      <c r="A54" s="6"/>
      <c r="B54" s="468" t="s">
        <v>31</v>
      </c>
      <c r="C54" s="468"/>
      <c r="D54" s="468"/>
      <c r="E54" s="468"/>
      <c r="F54" s="468"/>
      <c r="G54" s="468"/>
      <c r="H54" s="468"/>
      <c r="I54" s="468"/>
      <c r="J54" s="8"/>
      <c r="K54" s="6"/>
      <c r="L54" s="67"/>
      <c r="M54" s="71"/>
      <c r="N54" s="73" t="s">
        <v>80</v>
      </c>
      <c r="O54" s="533"/>
      <c r="P54" s="533"/>
      <c r="Q54" s="533"/>
      <c r="R54" s="533"/>
      <c r="S54" s="71"/>
      <c r="T54" s="71"/>
      <c r="U54" s="71"/>
      <c r="V54" s="71"/>
      <c r="W54" s="71"/>
      <c r="X54" s="72"/>
      <c r="Y54" s="10"/>
      <c r="Z54" s="37"/>
      <c r="AA54" s="19"/>
      <c r="AB54" s="18"/>
      <c r="AC54" s="20"/>
      <c r="AD54" s="19"/>
      <c r="AE54" s="38"/>
    </row>
    <row r="55" spans="1:31" ht="12.75" customHeight="1" thickBot="1">
      <c r="A55" s="6"/>
      <c r="B55" s="469"/>
      <c r="C55" s="469"/>
      <c r="D55" s="469"/>
      <c r="E55" s="469"/>
      <c r="F55" s="469"/>
      <c r="G55" s="469"/>
      <c r="H55" s="469"/>
      <c r="I55" s="469"/>
      <c r="J55" s="6"/>
      <c r="K55" s="8"/>
      <c r="L55" s="534" t="s">
        <v>1</v>
      </c>
      <c r="M55" s="535"/>
      <c r="N55" s="71"/>
      <c r="O55" s="556">
        <f>O10</f>
        <v>0</v>
      </c>
      <c r="P55" s="556"/>
      <c r="Q55" s="556"/>
      <c r="R55" s="556"/>
      <c r="S55" s="556"/>
      <c r="T55" s="556"/>
      <c r="U55" s="556"/>
      <c r="V55" s="556"/>
      <c r="W55" s="556"/>
      <c r="X55" s="74"/>
      <c r="Y55" s="10"/>
      <c r="Z55" s="39"/>
      <c r="AA55" s="23"/>
      <c r="AB55" s="22"/>
      <c r="AC55" s="24"/>
      <c r="AD55" s="23"/>
      <c r="AE55" s="40"/>
    </row>
    <row r="56" spans="1:31" ht="12.75" customHeight="1">
      <c r="A56" s="450" t="s">
        <v>34</v>
      </c>
      <c r="B56" s="451"/>
      <c r="C56" s="451"/>
      <c r="D56" s="452"/>
      <c r="E56" s="440">
        <f>SUM(E58:J61)</f>
        <v>0</v>
      </c>
      <c r="F56" s="441"/>
      <c r="G56" s="441"/>
      <c r="H56" s="441"/>
      <c r="I56" s="441"/>
      <c r="J56" s="442"/>
      <c r="K56" s="8"/>
      <c r="L56" s="534" t="s">
        <v>2</v>
      </c>
      <c r="M56" s="535"/>
      <c r="N56" s="71"/>
      <c r="O56" s="532">
        <f>O11</f>
        <v>0</v>
      </c>
      <c r="P56" s="532"/>
      <c r="Q56" s="532"/>
      <c r="R56" s="532"/>
      <c r="S56" s="532"/>
      <c r="T56" s="532"/>
      <c r="U56" s="532"/>
      <c r="V56" s="71"/>
      <c r="W56" s="71"/>
      <c r="X56" s="74"/>
      <c r="Y56" s="10"/>
      <c r="Z56" s="41"/>
      <c r="AA56" s="26"/>
      <c r="AB56" s="25"/>
      <c r="AC56" s="27"/>
      <c r="AD56" s="26"/>
      <c r="AE56" s="42"/>
    </row>
    <row r="57" spans="1:31" ht="12.75" customHeight="1">
      <c r="A57" s="453"/>
      <c r="B57" s="449"/>
      <c r="C57" s="449"/>
      <c r="D57" s="454"/>
      <c r="E57" s="424"/>
      <c r="F57" s="425"/>
      <c r="G57" s="425"/>
      <c r="H57" s="425"/>
      <c r="I57" s="425"/>
      <c r="J57" s="426"/>
      <c r="K57" s="6"/>
      <c r="L57" s="534"/>
      <c r="M57" s="535"/>
      <c r="N57" s="71"/>
      <c r="O57" s="532"/>
      <c r="P57" s="532"/>
      <c r="Q57" s="532"/>
      <c r="R57" s="532"/>
      <c r="S57" s="532"/>
      <c r="T57" s="532"/>
      <c r="U57" s="532"/>
      <c r="V57" s="68"/>
      <c r="W57" s="71"/>
      <c r="X57" s="74"/>
      <c r="Y57" s="10"/>
      <c r="Z57" s="28"/>
      <c r="AA57" s="16"/>
      <c r="AB57" s="15"/>
      <c r="AC57" s="21"/>
      <c r="AD57" s="16"/>
      <c r="AE57" s="30"/>
    </row>
    <row r="58" spans="1:31" ht="12.75" customHeight="1" thickBot="1">
      <c r="A58" s="482" t="s">
        <v>32</v>
      </c>
      <c r="B58" s="455" t="s">
        <v>33</v>
      </c>
      <c r="C58" s="456"/>
      <c r="D58" s="457"/>
      <c r="E58" s="430">
        <f>E13</f>
        <v>0</v>
      </c>
      <c r="F58" s="431"/>
      <c r="G58" s="431"/>
      <c r="H58" s="431"/>
      <c r="I58" s="431"/>
      <c r="J58" s="432"/>
      <c r="K58" s="6"/>
      <c r="L58" s="534" t="s">
        <v>3</v>
      </c>
      <c r="M58" s="535"/>
      <c r="N58" s="71"/>
      <c r="O58" s="564">
        <f>O13</f>
        <v>0</v>
      </c>
      <c r="P58" s="564"/>
      <c r="Q58" s="564"/>
      <c r="R58" s="564"/>
      <c r="S58" s="564"/>
      <c r="T58" s="564"/>
      <c r="U58" s="564"/>
      <c r="V58" s="564"/>
      <c r="W58" s="71" t="s">
        <v>82</v>
      </c>
      <c r="X58" s="74"/>
      <c r="Y58" s="16"/>
      <c r="Z58" s="43"/>
      <c r="AA58" s="44"/>
      <c r="AB58" s="45"/>
      <c r="AC58" s="46"/>
      <c r="AD58" s="44"/>
      <c r="AE58" s="47"/>
    </row>
    <row r="59" spans="1:31" ht="12.75" customHeight="1" thickBot="1">
      <c r="A59" s="483"/>
      <c r="B59" s="458"/>
      <c r="C59" s="449"/>
      <c r="D59" s="454"/>
      <c r="E59" s="433"/>
      <c r="F59" s="434"/>
      <c r="G59" s="434"/>
      <c r="H59" s="434"/>
      <c r="I59" s="434"/>
      <c r="J59" s="435"/>
      <c r="K59" s="6"/>
      <c r="L59" s="75"/>
      <c r="M59" s="71"/>
      <c r="N59" s="71"/>
      <c r="O59" s="71"/>
      <c r="P59" s="71" t="s">
        <v>109</v>
      </c>
      <c r="Q59" s="565">
        <f>Q14</f>
        <v>0</v>
      </c>
      <c r="R59" s="565"/>
      <c r="S59" s="565"/>
      <c r="T59" s="565"/>
      <c r="U59" s="565"/>
      <c r="V59" s="565"/>
      <c r="W59" s="71"/>
      <c r="X59" s="74"/>
      <c r="Y59" s="16"/>
      <c r="Z59" s="16"/>
      <c r="AA59" s="16"/>
      <c r="AB59" s="16"/>
      <c r="AC59" s="16"/>
      <c r="AD59" s="16"/>
      <c r="AE59" s="16"/>
    </row>
    <row r="60" spans="1:31" ht="12.75" customHeight="1">
      <c r="A60" s="483"/>
      <c r="B60" s="455" t="s">
        <v>35</v>
      </c>
      <c r="C60" s="456"/>
      <c r="D60" s="457"/>
      <c r="E60" s="424">
        <f>ROUND(E58*0.1,0)</f>
        <v>0</v>
      </c>
      <c r="F60" s="425"/>
      <c r="G60" s="425"/>
      <c r="H60" s="425"/>
      <c r="I60" s="425"/>
      <c r="J60" s="426"/>
      <c r="K60" s="6"/>
      <c r="L60" s="75"/>
      <c r="M60" s="71"/>
      <c r="N60" s="71"/>
      <c r="O60" s="76"/>
      <c r="P60" s="76" t="s">
        <v>110</v>
      </c>
      <c r="Q60" s="566">
        <f>Q15</f>
        <v>0</v>
      </c>
      <c r="R60" s="566"/>
      <c r="S60" s="566"/>
      <c r="T60" s="566"/>
      <c r="U60" s="566"/>
      <c r="V60" s="566"/>
      <c r="W60" s="71"/>
      <c r="X60" s="74"/>
      <c r="Y60" s="16"/>
      <c r="Z60" s="513" t="s">
        <v>70</v>
      </c>
      <c r="AA60" s="514"/>
      <c r="AB60" s="514"/>
      <c r="AC60" s="514"/>
      <c r="AD60" s="514"/>
      <c r="AE60" s="515"/>
    </row>
    <row r="61" spans="1:31" ht="12.75" customHeight="1" thickBot="1">
      <c r="A61" s="484"/>
      <c r="B61" s="479"/>
      <c r="C61" s="480"/>
      <c r="D61" s="481"/>
      <c r="E61" s="427"/>
      <c r="F61" s="428"/>
      <c r="G61" s="428"/>
      <c r="H61" s="428"/>
      <c r="I61" s="428"/>
      <c r="J61" s="429"/>
      <c r="K61" s="6"/>
      <c r="L61" s="557" t="s">
        <v>5</v>
      </c>
      <c r="M61" s="558"/>
      <c r="N61" s="559"/>
      <c r="O61" s="560">
        <f>O16</f>
        <v>0</v>
      </c>
      <c r="P61" s="561"/>
      <c r="Q61" s="77" t="s">
        <v>30</v>
      </c>
      <c r="R61" s="561">
        <f>R16</f>
        <v>0</v>
      </c>
      <c r="S61" s="561"/>
      <c r="T61" s="77" t="s">
        <v>6</v>
      </c>
      <c r="U61" s="562" t="s">
        <v>7</v>
      </c>
      <c r="V61" s="558"/>
      <c r="W61" s="558"/>
      <c r="X61" s="563"/>
      <c r="Y61" s="16"/>
      <c r="Z61" s="519" t="s">
        <v>38</v>
      </c>
      <c r="AA61" s="517"/>
      <c r="AB61" s="520"/>
      <c r="AC61" s="516" t="s">
        <v>39</v>
      </c>
      <c r="AD61" s="517"/>
      <c r="AE61" s="518"/>
    </row>
    <row r="62" spans="1:3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07" t="s">
        <v>85</v>
      </c>
      <c r="M62" s="608"/>
      <c r="N62" s="609"/>
      <c r="O62" s="569">
        <f>O17</f>
        <v>0</v>
      </c>
      <c r="P62" s="570"/>
      <c r="Q62" s="570"/>
      <c r="R62" s="570"/>
      <c r="S62" s="570"/>
      <c r="T62" s="571"/>
      <c r="U62" s="78" t="s">
        <v>86</v>
      </c>
      <c r="V62" s="64" t="s">
        <v>44</v>
      </c>
      <c r="W62" s="572">
        <f>W17</f>
        <v>0</v>
      </c>
      <c r="X62" s="1052"/>
      <c r="Y62" s="16"/>
      <c r="Z62" s="576">
        <f>Z17</f>
        <v>0</v>
      </c>
      <c r="AA62" s="577"/>
      <c r="AB62" s="595" t="s">
        <v>88</v>
      </c>
      <c r="AC62" s="599">
        <f>AC17</f>
        <v>0</v>
      </c>
      <c r="AD62" s="577"/>
      <c r="AE62" s="597" t="s">
        <v>88</v>
      </c>
    </row>
    <row r="63" spans="1:31" ht="12.75" customHeight="1" thickBot="1">
      <c r="A63" s="408" t="s">
        <v>36</v>
      </c>
      <c r="B63" s="409"/>
      <c r="C63" s="580">
        <f>C18</f>
        <v>0</v>
      </c>
      <c r="D63" s="581"/>
      <c r="E63" s="581"/>
      <c r="F63" s="581"/>
      <c r="G63" s="581"/>
      <c r="H63" s="581"/>
      <c r="I63" s="581"/>
      <c r="J63" s="582"/>
      <c r="K63" s="6"/>
      <c r="L63" s="583" t="s">
        <v>8</v>
      </c>
      <c r="M63" s="584"/>
      <c r="N63" s="585"/>
      <c r="O63" s="586">
        <f>O18</f>
        <v>0</v>
      </c>
      <c r="P63" s="587"/>
      <c r="Q63" s="587"/>
      <c r="R63" s="587"/>
      <c r="S63" s="587"/>
      <c r="T63" s="588"/>
      <c r="U63" s="79" t="s">
        <v>68</v>
      </c>
      <c r="V63" s="65" t="s">
        <v>45</v>
      </c>
      <c r="W63" s="1053"/>
      <c r="X63" s="1054"/>
      <c r="Y63" s="16"/>
      <c r="Z63" s="578"/>
      <c r="AA63" s="579"/>
      <c r="AB63" s="596"/>
      <c r="AC63" s="600"/>
      <c r="AD63" s="579"/>
      <c r="AE63" s="598"/>
    </row>
    <row r="64" spans="1:31" ht="12.75" customHeight="1" thickBo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0"/>
      <c r="Z64" s="1"/>
      <c r="AA64" s="1"/>
      <c r="AB64" s="1"/>
      <c r="AC64" s="1"/>
      <c r="AD64" s="1"/>
      <c r="AE64" s="1"/>
    </row>
    <row r="65" spans="1:31" ht="12.75" customHeight="1">
      <c r="A65" s="384" t="s">
        <v>21</v>
      </c>
      <c r="B65" s="152"/>
      <c r="C65" s="152"/>
      <c r="D65" s="152"/>
      <c r="E65" s="152"/>
      <c r="F65" s="152"/>
      <c r="G65" s="152"/>
      <c r="H65" s="152"/>
      <c r="I65" s="153"/>
      <c r="J65" s="151" t="s">
        <v>22</v>
      </c>
      <c r="K65" s="153"/>
      <c r="L65" s="382" t="s">
        <v>46</v>
      </c>
      <c r="M65" s="151" t="s">
        <v>23</v>
      </c>
      <c r="N65" s="152"/>
      <c r="O65" s="153"/>
      <c r="P65" s="151" t="s">
        <v>0</v>
      </c>
      <c r="Q65" s="152"/>
      <c r="R65" s="152"/>
      <c r="S65" s="152"/>
      <c r="T65" s="153"/>
      <c r="U65" s="151" t="s">
        <v>24</v>
      </c>
      <c r="V65" s="367"/>
      <c r="W65" s="1"/>
      <c r="X65" s="346" t="s">
        <v>9</v>
      </c>
      <c r="Y65" s="347"/>
      <c r="Z65" s="151" t="s">
        <v>10</v>
      </c>
      <c r="AA65" s="152"/>
      <c r="AB65" s="153"/>
      <c r="AC65" s="604">
        <f>AC20</f>
        <v>0</v>
      </c>
      <c r="AD65" s="605"/>
      <c r="AE65" s="606"/>
    </row>
    <row r="66" spans="1:31" ht="12.75" customHeight="1">
      <c r="A66" s="385"/>
      <c r="B66" s="155"/>
      <c r="C66" s="155"/>
      <c r="D66" s="155"/>
      <c r="E66" s="155"/>
      <c r="F66" s="155"/>
      <c r="G66" s="155"/>
      <c r="H66" s="155"/>
      <c r="I66" s="156"/>
      <c r="J66" s="154"/>
      <c r="K66" s="156"/>
      <c r="L66" s="383"/>
      <c r="M66" s="154"/>
      <c r="N66" s="155"/>
      <c r="O66" s="156"/>
      <c r="P66" s="154"/>
      <c r="Q66" s="155"/>
      <c r="R66" s="155"/>
      <c r="S66" s="155"/>
      <c r="T66" s="156"/>
      <c r="U66" s="154"/>
      <c r="V66" s="368"/>
      <c r="W66" s="1"/>
      <c r="X66" s="348"/>
      <c r="Y66" s="349"/>
      <c r="Z66" s="154"/>
      <c r="AA66" s="155"/>
      <c r="AB66" s="156"/>
      <c r="AC66" s="601"/>
      <c r="AD66" s="602"/>
      <c r="AE66" s="603"/>
    </row>
    <row r="67" spans="1:31" ht="12.75" customHeight="1">
      <c r="A67" s="415">
        <f>A22</f>
        <v>0</v>
      </c>
      <c r="B67" s="416"/>
      <c r="C67" s="416"/>
      <c r="D67" s="416"/>
      <c r="E67" s="416"/>
      <c r="F67" s="416"/>
      <c r="G67" s="416"/>
      <c r="H67" s="416"/>
      <c r="I67" s="417"/>
      <c r="J67" s="567">
        <f>J22</f>
        <v>0</v>
      </c>
      <c r="K67" s="568"/>
      <c r="L67" s="488">
        <f>L22</f>
        <v>0</v>
      </c>
      <c r="M67" s="529">
        <f>M22</f>
        <v>0</v>
      </c>
      <c r="N67" s="530"/>
      <c r="O67" s="531"/>
      <c r="P67" s="262">
        <f>IF(J67="","",M67*J67)</f>
        <v>0</v>
      </c>
      <c r="Q67" s="263"/>
      <c r="R67" s="263"/>
      <c r="S67" s="263"/>
      <c r="T67" s="264"/>
      <c r="U67" s="224"/>
      <c r="V67" s="225"/>
      <c r="W67" s="17"/>
      <c r="X67" s="348"/>
      <c r="Y67" s="349"/>
      <c r="Z67" s="258" t="s">
        <v>14</v>
      </c>
      <c r="AA67" s="241"/>
      <c r="AB67" s="244"/>
      <c r="AC67" s="589">
        <f>AC22</f>
        <v>0</v>
      </c>
      <c r="AD67" s="590"/>
      <c r="AE67" s="591"/>
    </row>
    <row r="68" spans="1:31" ht="12.75" customHeight="1">
      <c r="A68" s="418"/>
      <c r="B68" s="419"/>
      <c r="C68" s="419"/>
      <c r="D68" s="419"/>
      <c r="E68" s="419"/>
      <c r="F68" s="419"/>
      <c r="G68" s="419"/>
      <c r="H68" s="419"/>
      <c r="I68" s="420"/>
      <c r="J68" s="202"/>
      <c r="K68" s="203"/>
      <c r="L68" s="489"/>
      <c r="M68" s="252"/>
      <c r="N68" s="253"/>
      <c r="O68" s="254"/>
      <c r="P68" s="237"/>
      <c r="Q68" s="238"/>
      <c r="R68" s="238"/>
      <c r="S68" s="238"/>
      <c r="T68" s="239"/>
      <c r="U68" s="226"/>
      <c r="V68" s="227"/>
      <c r="W68" s="17"/>
      <c r="X68" s="348"/>
      <c r="Y68" s="349"/>
      <c r="Z68" s="154"/>
      <c r="AA68" s="155"/>
      <c r="AB68" s="156"/>
      <c r="AC68" s="601"/>
      <c r="AD68" s="602"/>
      <c r="AE68" s="603"/>
    </row>
    <row r="69" spans="1:31" ht="12.75" customHeight="1">
      <c r="A69" s="421">
        <f>A24</f>
        <v>0</v>
      </c>
      <c r="B69" s="422"/>
      <c r="C69" s="422"/>
      <c r="D69" s="422"/>
      <c r="E69" s="422"/>
      <c r="F69" s="422"/>
      <c r="G69" s="422"/>
      <c r="H69" s="422"/>
      <c r="I69" s="423"/>
      <c r="J69" s="413">
        <f>J24</f>
        <v>0</v>
      </c>
      <c r="K69" s="414"/>
      <c r="L69" s="490">
        <f>L24</f>
        <v>0</v>
      </c>
      <c r="M69" s="259">
        <f>M24</f>
        <v>0</v>
      </c>
      <c r="N69" s="260"/>
      <c r="O69" s="261"/>
      <c r="P69" s="234">
        <f>IF(J69="","",M69*J69)</f>
        <v>0</v>
      </c>
      <c r="Q69" s="235"/>
      <c r="R69" s="235"/>
      <c r="S69" s="235"/>
      <c r="T69" s="236"/>
      <c r="U69" s="224"/>
      <c r="V69" s="225"/>
      <c r="W69" s="1"/>
      <c r="X69" s="348"/>
      <c r="Y69" s="349"/>
      <c r="Z69" s="258" t="s">
        <v>16</v>
      </c>
      <c r="AA69" s="241"/>
      <c r="AB69" s="244"/>
      <c r="AC69" s="589">
        <f>SUM(AB65:AC67)</f>
        <v>0</v>
      </c>
      <c r="AD69" s="590"/>
      <c r="AE69" s="591"/>
    </row>
    <row r="70" spans="1:31" ht="12.75" customHeight="1" thickBot="1">
      <c r="A70" s="418"/>
      <c r="B70" s="419"/>
      <c r="C70" s="419"/>
      <c r="D70" s="419"/>
      <c r="E70" s="419"/>
      <c r="F70" s="419"/>
      <c r="G70" s="419"/>
      <c r="H70" s="419"/>
      <c r="I70" s="420"/>
      <c r="J70" s="413"/>
      <c r="K70" s="414"/>
      <c r="L70" s="490"/>
      <c r="M70" s="259"/>
      <c r="N70" s="260"/>
      <c r="O70" s="261"/>
      <c r="P70" s="237"/>
      <c r="Q70" s="238"/>
      <c r="R70" s="238"/>
      <c r="S70" s="238"/>
      <c r="T70" s="239"/>
      <c r="U70" s="226"/>
      <c r="V70" s="227"/>
      <c r="W70" s="1"/>
      <c r="X70" s="350"/>
      <c r="Y70" s="351"/>
      <c r="Z70" s="381"/>
      <c r="AA70" s="243"/>
      <c r="AB70" s="245"/>
      <c r="AC70" s="592"/>
      <c r="AD70" s="593"/>
      <c r="AE70" s="594"/>
    </row>
    <row r="71" spans="1:31" ht="12.75" customHeight="1">
      <c r="A71" s="228">
        <f>A26</f>
        <v>0</v>
      </c>
      <c r="B71" s="229"/>
      <c r="C71" s="229"/>
      <c r="D71" s="229"/>
      <c r="E71" s="229"/>
      <c r="F71" s="229"/>
      <c r="G71" s="229"/>
      <c r="H71" s="229"/>
      <c r="I71" s="230"/>
      <c r="J71" s="413">
        <f>J26</f>
        <v>0</v>
      </c>
      <c r="K71" s="414"/>
      <c r="L71" s="490">
        <f>L26</f>
        <v>0</v>
      </c>
      <c r="M71" s="259">
        <f>M26</f>
        <v>0</v>
      </c>
      <c r="N71" s="260"/>
      <c r="O71" s="261"/>
      <c r="P71" s="234">
        <f>IF(J71="","",M71*J71)</f>
        <v>0</v>
      </c>
      <c r="Q71" s="235"/>
      <c r="R71" s="235"/>
      <c r="S71" s="235"/>
      <c r="T71" s="236"/>
      <c r="U71" s="224"/>
      <c r="V71" s="225"/>
      <c r="W71" s="1"/>
      <c r="X71" s="384" t="s">
        <v>47</v>
      </c>
      <c r="Y71" s="152"/>
      <c r="Z71" s="610" t="s">
        <v>15</v>
      </c>
      <c r="AA71" s="611"/>
      <c r="AB71" s="612"/>
      <c r="AC71" s="178" t="s">
        <v>48</v>
      </c>
      <c r="AD71" s="178"/>
      <c r="AE71" s="179"/>
    </row>
    <row r="72" spans="1:31" ht="12.75" customHeight="1" thickBot="1">
      <c r="A72" s="231"/>
      <c r="B72" s="232"/>
      <c r="C72" s="232"/>
      <c r="D72" s="232"/>
      <c r="E72" s="232"/>
      <c r="F72" s="232"/>
      <c r="G72" s="232"/>
      <c r="H72" s="232"/>
      <c r="I72" s="233"/>
      <c r="J72" s="413"/>
      <c r="K72" s="414"/>
      <c r="L72" s="490"/>
      <c r="M72" s="259"/>
      <c r="N72" s="260"/>
      <c r="O72" s="261"/>
      <c r="P72" s="237"/>
      <c r="Q72" s="238"/>
      <c r="R72" s="238"/>
      <c r="S72" s="238"/>
      <c r="T72" s="239"/>
      <c r="U72" s="226"/>
      <c r="V72" s="227"/>
      <c r="W72" s="1"/>
      <c r="X72" s="242"/>
      <c r="Y72" s="243"/>
      <c r="Z72" s="613"/>
      <c r="AA72" s="614"/>
      <c r="AB72" s="615"/>
      <c r="AC72" s="180"/>
      <c r="AD72" s="180"/>
      <c r="AE72" s="181"/>
    </row>
    <row r="73" spans="1:31" ht="12.75" customHeight="1">
      <c r="A73" s="228">
        <f>A28</f>
        <v>0</v>
      </c>
      <c r="B73" s="229"/>
      <c r="C73" s="229"/>
      <c r="D73" s="229"/>
      <c r="E73" s="229"/>
      <c r="F73" s="229"/>
      <c r="G73" s="229"/>
      <c r="H73" s="229"/>
      <c r="I73" s="230"/>
      <c r="J73" s="413">
        <f>J28</f>
        <v>0</v>
      </c>
      <c r="K73" s="414"/>
      <c r="L73" s="490">
        <f>L28</f>
        <v>0</v>
      </c>
      <c r="M73" s="259">
        <f>M28</f>
        <v>0</v>
      </c>
      <c r="N73" s="260"/>
      <c r="O73" s="261"/>
      <c r="P73" s="234">
        <f>IF(J73="","",M73*J73)</f>
        <v>0</v>
      </c>
      <c r="Q73" s="235"/>
      <c r="R73" s="235"/>
      <c r="S73" s="235"/>
      <c r="T73" s="236"/>
      <c r="U73" s="224"/>
      <c r="V73" s="225"/>
      <c r="W73" s="2"/>
      <c r="X73" s="206" t="str">
        <f>X28</f>
        <v>支払金内訳</v>
      </c>
      <c r="Y73" s="151" t="s">
        <v>63</v>
      </c>
      <c r="Z73" s="152"/>
      <c r="AA73" s="153"/>
      <c r="AB73" s="166">
        <f>AB28</f>
        <v>0</v>
      </c>
      <c r="AC73" s="167"/>
      <c r="AD73" s="167"/>
      <c r="AE73" s="168"/>
    </row>
    <row r="74" spans="1:31" ht="12.75" customHeight="1">
      <c r="A74" s="231"/>
      <c r="B74" s="232"/>
      <c r="C74" s="232"/>
      <c r="D74" s="232"/>
      <c r="E74" s="232"/>
      <c r="F74" s="232"/>
      <c r="G74" s="232"/>
      <c r="H74" s="232"/>
      <c r="I74" s="233"/>
      <c r="J74" s="413"/>
      <c r="K74" s="414"/>
      <c r="L74" s="490"/>
      <c r="M74" s="259"/>
      <c r="N74" s="260"/>
      <c r="O74" s="261"/>
      <c r="P74" s="237"/>
      <c r="Q74" s="238"/>
      <c r="R74" s="238"/>
      <c r="S74" s="238"/>
      <c r="T74" s="239"/>
      <c r="U74" s="226"/>
      <c r="V74" s="227"/>
      <c r="W74" s="2"/>
      <c r="X74" s="207"/>
      <c r="Y74" s="154"/>
      <c r="Z74" s="155"/>
      <c r="AA74" s="156"/>
      <c r="AB74" s="169"/>
      <c r="AC74" s="170"/>
      <c r="AD74" s="170"/>
      <c r="AE74" s="171"/>
    </row>
    <row r="75" spans="1:31" ht="12.75" customHeight="1">
      <c r="A75" s="228">
        <f>A30</f>
        <v>0</v>
      </c>
      <c r="B75" s="229"/>
      <c r="C75" s="229"/>
      <c r="D75" s="229"/>
      <c r="E75" s="229"/>
      <c r="F75" s="229"/>
      <c r="G75" s="229"/>
      <c r="H75" s="229"/>
      <c r="I75" s="230"/>
      <c r="J75" s="413">
        <f>J30</f>
        <v>0</v>
      </c>
      <c r="K75" s="414"/>
      <c r="L75" s="490">
        <f>L30</f>
        <v>0</v>
      </c>
      <c r="M75" s="259">
        <f>M30</f>
        <v>0</v>
      </c>
      <c r="N75" s="260"/>
      <c r="O75" s="261"/>
      <c r="P75" s="234">
        <f>IF(J75="","",M75*J75)</f>
        <v>0</v>
      </c>
      <c r="Q75" s="235"/>
      <c r="R75" s="235"/>
      <c r="S75" s="235"/>
      <c r="T75" s="236"/>
      <c r="U75" s="224"/>
      <c r="V75" s="225"/>
      <c r="W75" s="2"/>
      <c r="X75" s="207"/>
      <c r="Y75" s="157" t="s">
        <v>18</v>
      </c>
      <c r="Z75" s="158"/>
      <c r="AA75" s="159"/>
      <c r="AB75" s="209">
        <f>P89</f>
        <v>0</v>
      </c>
      <c r="AC75" s="210"/>
      <c r="AD75" s="210"/>
      <c r="AE75" s="211"/>
    </row>
    <row r="76" spans="1:31" ht="12.75" customHeight="1">
      <c r="A76" s="231"/>
      <c r="B76" s="232"/>
      <c r="C76" s="232"/>
      <c r="D76" s="232"/>
      <c r="E76" s="232"/>
      <c r="F76" s="232"/>
      <c r="G76" s="232"/>
      <c r="H76" s="232"/>
      <c r="I76" s="233"/>
      <c r="J76" s="413"/>
      <c r="K76" s="414"/>
      <c r="L76" s="490"/>
      <c r="M76" s="259"/>
      <c r="N76" s="260"/>
      <c r="O76" s="261"/>
      <c r="P76" s="237"/>
      <c r="Q76" s="238"/>
      <c r="R76" s="238"/>
      <c r="S76" s="238"/>
      <c r="T76" s="239"/>
      <c r="U76" s="226"/>
      <c r="V76" s="227"/>
      <c r="W76" s="2"/>
      <c r="X76" s="207"/>
      <c r="Y76" s="160"/>
      <c r="Z76" s="161"/>
      <c r="AA76" s="162"/>
      <c r="AB76" s="169"/>
      <c r="AC76" s="170"/>
      <c r="AD76" s="170"/>
      <c r="AE76" s="171"/>
    </row>
    <row r="77" spans="1:31" ht="12.75" customHeight="1">
      <c r="A77" s="228">
        <f>A32</f>
        <v>0</v>
      </c>
      <c r="B77" s="229"/>
      <c r="C77" s="229"/>
      <c r="D77" s="229"/>
      <c r="E77" s="229"/>
      <c r="F77" s="229"/>
      <c r="G77" s="229"/>
      <c r="H77" s="229"/>
      <c r="I77" s="230"/>
      <c r="J77" s="413">
        <f>J32</f>
        <v>0</v>
      </c>
      <c r="K77" s="414"/>
      <c r="L77" s="490">
        <f>L32</f>
        <v>0</v>
      </c>
      <c r="M77" s="259">
        <f>M32</f>
        <v>0</v>
      </c>
      <c r="N77" s="260"/>
      <c r="O77" s="261"/>
      <c r="P77" s="234">
        <f>IF(J77="","",M77*J77)</f>
        <v>0</v>
      </c>
      <c r="Q77" s="235"/>
      <c r="R77" s="235"/>
      <c r="S77" s="235"/>
      <c r="T77" s="236"/>
      <c r="U77" s="224"/>
      <c r="V77" s="225"/>
      <c r="W77" s="3"/>
      <c r="X77" s="207"/>
      <c r="Y77" s="619" t="s">
        <v>51</v>
      </c>
      <c r="Z77" s="157" t="s">
        <v>11</v>
      </c>
      <c r="AA77" s="159"/>
      <c r="AB77" s="218"/>
      <c r="AC77" s="219"/>
      <c r="AD77" s="219"/>
      <c r="AE77" s="220"/>
    </row>
    <row r="78" spans="1:31" ht="12.75" customHeight="1">
      <c r="A78" s="231"/>
      <c r="B78" s="232"/>
      <c r="C78" s="232"/>
      <c r="D78" s="232"/>
      <c r="E78" s="232"/>
      <c r="F78" s="232"/>
      <c r="G78" s="232"/>
      <c r="H78" s="232"/>
      <c r="I78" s="233"/>
      <c r="J78" s="413"/>
      <c r="K78" s="414"/>
      <c r="L78" s="490"/>
      <c r="M78" s="259"/>
      <c r="N78" s="260"/>
      <c r="O78" s="261"/>
      <c r="P78" s="237"/>
      <c r="Q78" s="238"/>
      <c r="R78" s="238"/>
      <c r="S78" s="238"/>
      <c r="T78" s="239"/>
      <c r="U78" s="226"/>
      <c r="V78" s="227"/>
      <c r="W78" s="3"/>
      <c r="X78" s="207"/>
      <c r="Y78" s="620"/>
      <c r="Z78" s="160"/>
      <c r="AA78" s="162"/>
      <c r="AB78" s="221"/>
      <c r="AC78" s="222"/>
      <c r="AD78" s="222"/>
      <c r="AE78" s="223"/>
    </row>
    <row r="79" spans="1:31" ht="12.75" customHeight="1">
      <c r="A79" s="228">
        <f>A34</f>
        <v>0</v>
      </c>
      <c r="B79" s="229"/>
      <c r="C79" s="229"/>
      <c r="D79" s="229"/>
      <c r="E79" s="229"/>
      <c r="F79" s="229"/>
      <c r="G79" s="229"/>
      <c r="H79" s="229"/>
      <c r="I79" s="230"/>
      <c r="J79" s="413">
        <f>J34</f>
        <v>0</v>
      </c>
      <c r="K79" s="414"/>
      <c r="L79" s="490">
        <f>L34</f>
        <v>0</v>
      </c>
      <c r="M79" s="259">
        <f>M34</f>
        <v>0</v>
      </c>
      <c r="N79" s="260"/>
      <c r="O79" s="261"/>
      <c r="P79" s="234">
        <f>IF(J79="","",M79*J79)</f>
        <v>0</v>
      </c>
      <c r="Q79" s="235"/>
      <c r="R79" s="235"/>
      <c r="S79" s="235"/>
      <c r="T79" s="236"/>
      <c r="U79" s="224"/>
      <c r="V79" s="225"/>
      <c r="W79" s="3"/>
      <c r="X79" s="207"/>
      <c r="Y79" s="620"/>
      <c r="Z79" s="157" t="s">
        <v>12</v>
      </c>
      <c r="AA79" s="159"/>
      <c r="AB79" s="191"/>
      <c r="AC79" s="192"/>
      <c r="AD79" s="192"/>
      <c r="AE79" s="193"/>
    </row>
    <row r="80" spans="1:31" ht="12.75" customHeight="1">
      <c r="A80" s="231"/>
      <c r="B80" s="232"/>
      <c r="C80" s="232"/>
      <c r="D80" s="232"/>
      <c r="E80" s="232"/>
      <c r="F80" s="232"/>
      <c r="G80" s="232"/>
      <c r="H80" s="232"/>
      <c r="I80" s="233"/>
      <c r="J80" s="413"/>
      <c r="K80" s="414"/>
      <c r="L80" s="490"/>
      <c r="M80" s="259"/>
      <c r="N80" s="260"/>
      <c r="O80" s="261"/>
      <c r="P80" s="237"/>
      <c r="Q80" s="238"/>
      <c r="R80" s="238"/>
      <c r="S80" s="238"/>
      <c r="T80" s="239"/>
      <c r="U80" s="226"/>
      <c r="V80" s="227"/>
      <c r="W80" s="3"/>
      <c r="X80" s="207"/>
      <c r="Y80" s="620"/>
      <c r="Z80" s="160"/>
      <c r="AA80" s="162"/>
      <c r="AB80" s="194"/>
      <c r="AC80" s="195"/>
      <c r="AD80" s="195"/>
      <c r="AE80" s="196"/>
    </row>
    <row r="81" spans="1:31" ht="12.75" customHeight="1">
      <c r="A81" s="228">
        <f>A36</f>
        <v>0</v>
      </c>
      <c r="B81" s="229"/>
      <c r="C81" s="229"/>
      <c r="D81" s="229"/>
      <c r="E81" s="229"/>
      <c r="F81" s="229"/>
      <c r="G81" s="229"/>
      <c r="H81" s="229"/>
      <c r="I81" s="230"/>
      <c r="J81" s="413">
        <f>J36</f>
        <v>0</v>
      </c>
      <c r="K81" s="414"/>
      <c r="L81" s="490">
        <f>L36</f>
        <v>0</v>
      </c>
      <c r="M81" s="259">
        <f>M36</f>
        <v>0</v>
      </c>
      <c r="N81" s="260"/>
      <c r="O81" s="261"/>
      <c r="P81" s="234">
        <f>IF(J81="","",M81*J81)</f>
        <v>0</v>
      </c>
      <c r="Q81" s="235"/>
      <c r="R81" s="235"/>
      <c r="S81" s="235"/>
      <c r="T81" s="236"/>
      <c r="U81" s="224"/>
      <c r="V81" s="225"/>
      <c r="W81" s="2"/>
      <c r="X81" s="207"/>
      <c r="Y81" s="620"/>
      <c r="Z81" s="157" t="s">
        <v>52</v>
      </c>
      <c r="AA81" s="159"/>
      <c r="AB81" s="191"/>
      <c r="AC81" s="192"/>
      <c r="AD81" s="192"/>
      <c r="AE81" s="193"/>
    </row>
    <row r="82" spans="1:31" ht="12.75" customHeight="1">
      <c r="A82" s="231"/>
      <c r="B82" s="232"/>
      <c r="C82" s="232"/>
      <c r="D82" s="232"/>
      <c r="E82" s="232"/>
      <c r="F82" s="232"/>
      <c r="G82" s="232"/>
      <c r="H82" s="232"/>
      <c r="I82" s="233"/>
      <c r="J82" s="413"/>
      <c r="K82" s="414"/>
      <c r="L82" s="490"/>
      <c r="M82" s="259"/>
      <c r="N82" s="260"/>
      <c r="O82" s="261"/>
      <c r="P82" s="237"/>
      <c r="Q82" s="238"/>
      <c r="R82" s="238"/>
      <c r="S82" s="238"/>
      <c r="T82" s="239"/>
      <c r="U82" s="226"/>
      <c r="V82" s="227"/>
      <c r="W82" s="2"/>
      <c r="X82" s="207"/>
      <c r="Y82" s="621"/>
      <c r="Z82" s="160"/>
      <c r="AA82" s="162"/>
      <c r="AB82" s="194"/>
      <c r="AC82" s="195"/>
      <c r="AD82" s="195"/>
      <c r="AE82" s="196"/>
    </row>
    <row r="83" spans="1:31" ht="12.75" customHeight="1">
      <c r="A83" s="228">
        <f>A38</f>
        <v>0</v>
      </c>
      <c r="B83" s="229"/>
      <c r="C83" s="229"/>
      <c r="D83" s="229"/>
      <c r="E83" s="229"/>
      <c r="F83" s="229"/>
      <c r="G83" s="229"/>
      <c r="H83" s="229"/>
      <c r="I83" s="230"/>
      <c r="J83" s="413">
        <f>J38</f>
        <v>0</v>
      </c>
      <c r="K83" s="414"/>
      <c r="L83" s="490">
        <f>L38</f>
        <v>0</v>
      </c>
      <c r="M83" s="259">
        <f>M38</f>
        <v>0</v>
      </c>
      <c r="N83" s="260"/>
      <c r="O83" s="261"/>
      <c r="P83" s="234">
        <f>IF(J83="","",M83*J83)</f>
        <v>0</v>
      </c>
      <c r="Q83" s="235"/>
      <c r="R83" s="235"/>
      <c r="S83" s="235"/>
      <c r="T83" s="236"/>
      <c r="U83" s="224"/>
      <c r="V83" s="225"/>
      <c r="W83" s="2"/>
      <c r="X83" s="207"/>
      <c r="Y83" s="157" t="s">
        <v>19</v>
      </c>
      <c r="Z83" s="158"/>
      <c r="AA83" s="159"/>
      <c r="AB83" s="212">
        <f>AB73+AB75</f>
        <v>0</v>
      </c>
      <c r="AC83" s="213"/>
      <c r="AD83" s="213"/>
      <c r="AE83" s="214"/>
    </row>
    <row r="84" spans="1:31" ht="12.75" customHeight="1">
      <c r="A84" s="231"/>
      <c r="B84" s="232"/>
      <c r="C84" s="232"/>
      <c r="D84" s="232"/>
      <c r="E84" s="232"/>
      <c r="F84" s="232"/>
      <c r="G84" s="232"/>
      <c r="H84" s="232"/>
      <c r="I84" s="233"/>
      <c r="J84" s="413"/>
      <c r="K84" s="414"/>
      <c r="L84" s="490"/>
      <c r="M84" s="259"/>
      <c r="N84" s="260"/>
      <c r="O84" s="261"/>
      <c r="P84" s="237"/>
      <c r="Q84" s="238"/>
      <c r="R84" s="238"/>
      <c r="S84" s="238"/>
      <c r="T84" s="239"/>
      <c r="U84" s="226"/>
      <c r="V84" s="227"/>
      <c r="W84" s="2"/>
      <c r="X84" s="207"/>
      <c r="Y84" s="160"/>
      <c r="Z84" s="161"/>
      <c r="AA84" s="162"/>
      <c r="AB84" s="169"/>
      <c r="AC84" s="170"/>
      <c r="AD84" s="170"/>
      <c r="AE84" s="171"/>
    </row>
    <row r="85" spans="1:31" ht="12.75" customHeight="1">
      <c r="A85" s="228">
        <f>A40</f>
        <v>0</v>
      </c>
      <c r="B85" s="229"/>
      <c r="C85" s="229"/>
      <c r="D85" s="229"/>
      <c r="E85" s="229"/>
      <c r="F85" s="229"/>
      <c r="G85" s="229"/>
      <c r="H85" s="229"/>
      <c r="I85" s="230"/>
      <c r="J85" s="202">
        <f>J40</f>
        <v>0</v>
      </c>
      <c r="K85" s="203"/>
      <c r="L85" s="489">
        <f>L40</f>
        <v>0</v>
      </c>
      <c r="M85" s="252">
        <f>M40</f>
        <v>0</v>
      </c>
      <c r="N85" s="253"/>
      <c r="O85" s="254"/>
      <c r="P85" s="234">
        <f>IF(J85="","",M85*J85)</f>
        <v>0</v>
      </c>
      <c r="Q85" s="235"/>
      <c r="R85" s="235"/>
      <c r="S85" s="235"/>
      <c r="T85" s="236"/>
      <c r="U85" s="224"/>
      <c r="V85" s="225"/>
      <c r="W85" s="2"/>
      <c r="X85" s="207"/>
      <c r="Y85" s="157" t="s">
        <v>20</v>
      </c>
      <c r="Z85" s="158"/>
      <c r="AA85" s="158"/>
      <c r="AB85" s="212">
        <f>AC69-AB83</f>
        <v>0</v>
      </c>
      <c r="AC85" s="213"/>
      <c r="AD85" s="213"/>
      <c r="AE85" s="214"/>
    </row>
    <row r="86" spans="1:31" ht="12.75" customHeight="1" thickBot="1">
      <c r="A86" s="231"/>
      <c r="B86" s="232"/>
      <c r="C86" s="232"/>
      <c r="D86" s="232"/>
      <c r="E86" s="232"/>
      <c r="F86" s="232"/>
      <c r="G86" s="232"/>
      <c r="H86" s="232"/>
      <c r="I86" s="233"/>
      <c r="J86" s="204"/>
      <c r="K86" s="205"/>
      <c r="L86" s="616"/>
      <c r="M86" s="255"/>
      <c r="N86" s="256"/>
      <c r="O86" s="257"/>
      <c r="P86" s="237"/>
      <c r="Q86" s="238"/>
      <c r="R86" s="238"/>
      <c r="S86" s="238"/>
      <c r="T86" s="239"/>
      <c r="U86" s="226"/>
      <c r="V86" s="227"/>
      <c r="W86" s="2"/>
      <c r="X86" s="208"/>
      <c r="Y86" s="199"/>
      <c r="Z86" s="200"/>
      <c r="AA86" s="200"/>
      <c r="AB86" s="215"/>
      <c r="AC86" s="216"/>
      <c r="AD86" s="216"/>
      <c r="AE86" s="217"/>
    </row>
    <row r="87" spans="1:31" ht="12.75" customHeight="1">
      <c r="A87" s="228">
        <f>A42</f>
        <v>0</v>
      </c>
      <c r="B87" s="229"/>
      <c r="C87" s="229"/>
      <c r="D87" s="229"/>
      <c r="E87" s="229"/>
      <c r="F87" s="229"/>
      <c r="G87" s="229"/>
      <c r="H87" s="229"/>
      <c r="I87" s="229"/>
      <c r="J87" s="248">
        <f>J42</f>
        <v>0</v>
      </c>
      <c r="K87" s="249"/>
      <c r="L87" s="617">
        <f>L42</f>
        <v>0</v>
      </c>
      <c r="M87" s="521">
        <f>M42</f>
        <v>0</v>
      </c>
      <c r="N87" s="522"/>
      <c r="O87" s="523"/>
      <c r="P87" s="234">
        <f>IF(J87="","",M87*J87)</f>
        <v>0</v>
      </c>
      <c r="Q87" s="235"/>
      <c r="R87" s="235"/>
      <c r="S87" s="235"/>
      <c r="T87" s="236"/>
      <c r="U87" s="224"/>
      <c r="V87" s="225"/>
      <c r="W87" s="2"/>
      <c r="X87" s="1"/>
      <c r="Y87" s="1"/>
      <c r="Z87" s="10"/>
      <c r="AA87" s="10"/>
      <c r="AB87" s="10"/>
      <c r="AC87" s="10"/>
      <c r="AD87" s="10"/>
      <c r="AE87" s="10"/>
    </row>
    <row r="88" spans="1:31" ht="12.75" customHeight="1">
      <c r="A88" s="246"/>
      <c r="B88" s="247"/>
      <c r="C88" s="247"/>
      <c r="D88" s="247"/>
      <c r="E88" s="247"/>
      <c r="F88" s="247"/>
      <c r="G88" s="247"/>
      <c r="H88" s="247"/>
      <c r="I88" s="247"/>
      <c r="J88" s="250"/>
      <c r="K88" s="251"/>
      <c r="L88" s="618"/>
      <c r="M88" s="524"/>
      <c r="N88" s="525"/>
      <c r="O88" s="526"/>
      <c r="P88" s="356"/>
      <c r="Q88" s="357"/>
      <c r="R88" s="357"/>
      <c r="S88" s="357"/>
      <c r="T88" s="358"/>
      <c r="U88" s="669"/>
      <c r="V88" s="670"/>
      <c r="W88" s="2"/>
      <c r="X88" s="1"/>
      <c r="Y88" s="1"/>
      <c r="Z88" s="10"/>
      <c r="AA88" s="10"/>
      <c r="AB88" s="10"/>
      <c r="AC88" s="10"/>
      <c r="AD88" s="10"/>
      <c r="AE88" s="10"/>
    </row>
    <row r="89" spans="1:31" ht="12.7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4"/>
      <c r="M89" s="241" t="s">
        <v>71</v>
      </c>
      <c r="N89" s="241"/>
      <c r="O89" s="241"/>
      <c r="P89" s="307">
        <f>SUM(P67:T87)</f>
        <v>0</v>
      </c>
      <c r="Q89" s="308"/>
      <c r="R89" s="308"/>
      <c r="S89" s="308"/>
      <c r="T89" s="309"/>
      <c r="U89" s="241"/>
      <c r="V89" s="671"/>
      <c r="W89" s="10"/>
      <c r="X89" s="6"/>
      <c r="Y89" s="2"/>
      <c r="Z89" s="10"/>
      <c r="AA89" s="10"/>
      <c r="AB89" s="10"/>
      <c r="AC89" s="10"/>
      <c r="AD89" s="10"/>
      <c r="AE89" s="10"/>
    </row>
    <row r="90" spans="1:31" ht="12.75" customHeight="1" thickBot="1">
      <c r="A90" s="242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5"/>
      <c r="M90" s="243"/>
      <c r="N90" s="243"/>
      <c r="O90" s="243"/>
      <c r="P90" s="310"/>
      <c r="Q90" s="311"/>
      <c r="R90" s="311"/>
      <c r="S90" s="311"/>
      <c r="T90" s="312"/>
      <c r="U90" s="243"/>
      <c r="V90" s="672"/>
      <c r="W90" s="10"/>
      <c r="X90" s="6"/>
      <c r="Y90" s="2"/>
      <c r="Z90" s="10"/>
      <c r="AA90" s="10"/>
      <c r="AB90" s="10"/>
      <c r="AC90" s="10"/>
      <c r="AD90" s="10"/>
      <c r="AE90" s="10"/>
    </row>
    <row r="91" spans="1:31" ht="12.75" customHeight="1">
      <c r="A91" s="6" t="s">
        <v>114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491" t="s">
        <v>54</v>
      </c>
      <c r="M91" s="491"/>
      <c r="N91" s="491"/>
      <c r="O91" s="491"/>
      <c r="P91" s="491"/>
      <c r="Q91" s="491"/>
      <c r="R91" s="491"/>
      <c r="S91" s="491"/>
      <c r="T91" s="491"/>
      <c r="U91" s="6"/>
      <c r="V91" s="6"/>
      <c r="X91" s="6"/>
      <c r="Y91" s="6"/>
      <c r="Z91" s="80" t="s">
        <v>111</v>
      </c>
      <c r="AA91" s="7" t="s">
        <v>65</v>
      </c>
      <c r="AB91" s="7"/>
      <c r="AC91" s="6"/>
      <c r="AD91" s="6"/>
      <c r="AE91" s="6"/>
    </row>
    <row r="92" spans="2:31" ht="12.75" customHeight="1">
      <c r="B92" s="66"/>
      <c r="C92" s="9"/>
      <c r="D92" s="9"/>
      <c r="E92" s="9"/>
      <c r="F92" s="9"/>
      <c r="G92" s="9"/>
      <c r="H92" s="9"/>
      <c r="I92" s="9"/>
      <c r="J92" s="9"/>
      <c r="K92" s="9"/>
      <c r="L92" s="491"/>
      <c r="M92" s="491"/>
      <c r="N92" s="491"/>
      <c r="O92" s="491"/>
      <c r="P92" s="491"/>
      <c r="Q92" s="491"/>
      <c r="R92" s="491"/>
      <c r="S92" s="491"/>
      <c r="T92" s="491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75" customHeight="1">
      <c r="A93" s="476" t="s">
        <v>76</v>
      </c>
      <c r="B93" s="477"/>
      <c r="C93" s="477"/>
      <c r="D93" s="477"/>
      <c r="E93" s="477"/>
      <c r="F93" s="477"/>
      <c r="G93" s="477"/>
      <c r="H93" s="4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836" t="s">
        <v>53</v>
      </c>
      <c r="Z93" s="836"/>
      <c r="AA93" s="836"/>
      <c r="AB93" s="838">
        <f>'請求書(手書用)'!AB3</f>
        <v>0</v>
      </c>
      <c r="AC93" s="838"/>
      <c r="AD93" s="838"/>
      <c r="AE93" s="838"/>
    </row>
    <row r="94" spans="1:31" ht="12.75" customHeight="1">
      <c r="A94" s="478"/>
      <c r="B94" s="478"/>
      <c r="C94" s="478"/>
      <c r="D94" s="478"/>
      <c r="E94" s="478"/>
      <c r="F94" s="478"/>
      <c r="G94" s="478"/>
      <c r="H94" s="478"/>
      <c r="I94" s="449" t="s">
        <v>28</v>
      </c>
      <c r="J94" s="44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837"/>
      <c r="Z94" s="837"/>
      <c r="AA94" s="837"/>
      <c r="AB94" s="839"/>
      <c r="AC94" s="839"/>
      <c r="AD94" s="839"/>
      <c r="AE94" s="839"/>
    </row>
    <row r="95" spans="1:31" ht="12.75" customHeight="1" thickBo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6"/>
      <c r="L95" s="6"/>
      <c r="M95" s="6"/>
      <c r="N95" s="6"/>
      <c r="O95" s="1055" t="str">
        <f>O50</f>
        <v>令和　　年　　月　　日</v>
      </c>
      <c r="P95" s="1056"/>
      <c r="Q95" s="1056"/>
      <c r="R95" s="1056"/>
      <c r="S95" s="1056"/>
      <c r="T95" s="6"/>
      <c r="U95" s="6"/>
      <c r="V95" s="6"/>
      <c r="W95" s="6"/>
      <c r="X95" s="6"/>
      <c r="Y95" s="10"/>
      <c r="Z95" s="12"/>
      <c r="AA95" s="12"/>
      <c r="AB95" s="12"/>
      <c r="AC95" s="12"/>
      <c r="AD95" s="12"/>
      <c r="AE95" s="12"/>
    </row>
    <row r="96" spans="1:31" ht="12.75" customHeight="1" thickBot="1">
      <c r="A96" s="742" t="s">
        <v>25</v>
      </c>
      <c r="B96" s="743"/>
      <c r="C96" s="744"/>
      <c r="D96" s="745">
        <f>D6</f>
        <v>0</v>
      </c>
      <c r="E96" s="746"/>
      <c r="F96" s="746"/>
      <c r="G96" s="746"/>
      <c r="H96" s="746"/>
      <c r="I96" s="746"/>
      <c r="J96" s="74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0"/>
      <c r="Z96" s="32"/>
      <c r="AA96" s="33"/>
      <c r="AB96" s="34"/>
      <c r="AC96" s="35"/>
      <c r="AD96" s="33"/>
      <c r="AE96" s="36"/>
    </row>
    <row r="97" spans="1:31" ht="12.75" customHeight="1">
      <c r="A97" s="748" t="s">
        <v>37</v>
      </c>
      <c r="B97" s="749"/>
      <c r="C97" s="750"/>
      <c r="D97" s="754">
        <f>D7</f>
        <v>0</v>
      </c>
      <c r="E97" s="755"/>
      <c r="F97" s="755"/>
      <c r="G97" s="755"/>
      <c r="H97" s="755"/>
      <c r="I97" s="755"/>
      <c r="J97" s="756"/>
      <c r="K97" s="6"/>
      <c r="L97" s="1057" t="s">
        <v>26</v>
      </c>
      <c r="M97" s="662"/>
      <c r="N97" s="662"/>
      <c r="O97" s="662">
        <f>O7</f>
        <v>0</v>
      </c>
      <c r="P97" s="662"/>
      <c r="Q97" s="1058"/>
      <c r="R97" s="661" t="s">
        <v>136</v>
      </c>
      <c r="S97" s="662"/>
      <c r="T97" s="662">
        <f>T7</f>
        <v>0</v>
      </c>
      <c r="U97" s="662"/>
      <c r="V97" s="662"/>
      <c r="W97" s="662"/>
      <c r="X97" s="1059"/>
      <c r="Y97" s="10"/>
      <c r="Z97" s="31"/>
      <c r="AA97" s="10"/>
      <c r="AB97" s="13"/>
      <c r="AC97" s="14"/>
      <c r="AD97" s="10"/>
      <c r="AE97" s="29"/>
    </row>
    <row r="98" spans="1:31" ht="12.75" customHeight="1" thickBot="1">
      <c r="A98" s="751"/>
      <c r="B98" s="752"/>
      <c r="C98" s="753"/>
      <c r="D98" s="757"/>
      <c r="E98" s="758"/>
      <c r="F98" s="758"/>
      <c r="G98" s="758"/>
      <c r="H98" s="758"/>
      <c r="I98" s="758"/>
      <c r="J98" s="759"/>
      <c r="K98" s="6"/>
      <c r="L98" s="85"/>
      <c r="M98" s="86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10"/>
      <c r="Z98" s="31"/>
      <c r="AA98" s="10"/>
      <c r="AB98" s="13"/>
      <c r="AC98" s="14"/>
      <c r="AD98" s="10"/>
      <c r="AE98" s="29"/>
    </row>
    <row r="99" spans="1:31" ht="12.75" customHeight="1">
      <c r="A99" s="6"/>
      <c r="B99" s="468" t="s">
        <v>31</v>
      </c>
      <c r="C99" s="468"/>
      <c r="D99" s="468"/>
      <c r="E99" s="468"/>
      <c r="F99" s="468"/>
      <c r="G99" s="468"/>
      <c r="H99" s="468"/>
      <c r="I99" s="468"/>
      <c r="J99" s="8"/>
      <c r="K99" s="6"/>
      <c r="L99" s="89"/>
      <c r="M99" s="87"/>
      <c r="N99" s="90" t="s">
        <v>80</v>
      </c>
      <c r="O99" s="760"/>
      <c r="P99" s="760"/>
      <c r="Q99" s="760"/>
      <c r="R99" s="760"/>
      <c r="S99" s="87"/>
      <c r="T99" s="87"/>
      <c r="U99" s="87"/>
      <c r="V99" s="122"/>
      <c r="W99" s="87"/>
      <c r="X99" s="88"/>
      <c r="Y99" s="10"/>
      <c r="Z99" s="37"/>
      <c r="AA99" s="19"/>
      <c r="AB99" s="18"/>
      <c r="AC99" s="20"/>
      <c r="AD99" s="19"/>
      <c r="AE99" s="38"/>
    </row>
    <row r="100" spans="1:31" ht="12.75" customHeight="1" thickBot="1">
      <c r="A100" s="6"/>
      <c r="B100" s="469"/>
      <c r="C100" s="469"/>
      <c r="D100" s="469"/>
      <c r="E100" s="469"/>
      <c r="F100" s="469"/>
      <c r="G100" s="469"/>
      <c r="H100" s="469"/>
      <c r="I100" s="469"/>
      <c r="J100" s="6"/>
      <c r="K100" s="8"/>
      <c r="L100" s="761" t="s">
        <v>1</v>
      </c>
      <c r="M100" s="762"/>
      <c r="N100" s="87"/>
      <c r="O100" s="763">
        <f>O10</f>
        <v>0</v>
      </c>
      <c r="P100" s="763"/>
      <c r="Q100" s="763"/>
      <c r="R100" s="763"/>
      <c r="S100" s="763"/>
      <c r="T100" s="763"/>
      <c r="U100" s="763"/>
      <c r="V100" s="763"/>
      <c r="W100" s="763"/>
      <c r="X100" s="92"/>
      <c r="Y100" s="10"/>
      <c r="Z100" s="39"/>
      <c r="AA100" s="23"/>
      <c r="AB100" s="22"/>
      <c r="AC100" s="24"/>
      <c r="AD100" s="23"/>
      <c r="AE100" s="40"/>
    </row>
    <row r="101" spans="1:31" ht="12.75" customHeight="1">
      <c r="A101" s="450" t="s">
        <v>34</v>
      </c>
      <c r="B101" s="451"/>
      <c r="C101" s="451"/>
      <c r="D101" s="452"/>
      <c r="E101" s="440">
        <f>SUM(E103:J106)</f>
        <v>0</v>
      </c>
      <c r="F101" s="441"/>
      <c r="G101" s="441"/>
      <c r="H101" s="441"/>
      <c r="I101" s="441"/>
      <c r="J101" s="442"/>
      <c r="K101" s="8"/>
      <c r="L101" s="761" t="s">
        <v>2</v>
      </c>
      <c r="M101" s="762"/>
      <c r="N101" s="87"/>
      <c r="O101" s="764">
        <f>O11</f>
        <v>0</v>
      </c>
      <c r="P101" s="764"/>
      <c r="Q101" s="764"/>
      <c r="R101" s="764"/>
      <c r="S101" s="764"/>
      <c r="T101" s="764"/>
      <c r="U101" s="764"/>
      <c r="V101" s="87"/>
      <c r="W101" s="87"/>
      <c r="X101" s="92"/>
      <c r="Y101" s="10"/>
      <c r="Z101" s="41"/>
      <c r="AA101" s="26"/>
      <c r="AB101" s="25"/>
      <c r="AC101" s="27"/>
      <c r="AD101" s="26"/>
      <c r="AE101" s="42"/>
    </row>
    <row r="102" spans="1:31" ht="12.75" customHeight="1">
      <c r="A102" s="453"/>
      <c r="B102" s="449"/>
      <c r="C102" s="449"/>
      <c r="D102" s="454"/>
      <c r="E102" s="424"/>
      <c r="F102" s="425"/>
      <c r="G102" s="425"/>
      <c r="H102" s="425"/>
      <c r="I102" s="425"/>
      <c r="J102" s="426"/>
      <c r="K102" s="6"/>
      <c r="L102" s="761"/>
      <c r="M102" s="762"/>
      <c r="N102" s="87"/>
      <c r="O102" s="764"/>
      <c r="P102" s="764"/>
      <c r="Q102" s="764"/>
      <c r="R102" s="764"/>
      <c r="S102" s="764"/>
      <c r="T102" s="764"/>
      <c r="U102" s="764"/>
      <c r="V102" s="91"/>
      <c r="W102" s="87"/>
      <c r="X102" s="92"/>
      <c r="Y102" s="10"/>
      <c r="Z102" s="28"/>
      <c r="AA102" s="16"/>
      <c r="AB102" s="15"/>
      <c r="AC102" s="21"/>
      <c r="AD102" s="16"/>
      <c r="AE102" s="30"/>
    </row>
    <row r="103" spans="1:31" ht="12.75" customHeight="1" thickBot="1">
      <c r="A103" s="482" t="s">
        <v>32</v>
      </c>
      <c r="B103" s="455" t="s">
        <v>33</v>
      </c>
      <c r="C103" s="456"/>
      <c r="D103" s="457"/>
      <c r="E103" s="430">
        <f>P134</f>
        <v>0</v>
      </c>
      <c r="F103" s="431"/>
      <c r="G103" s="431"/>
      <c r="H103" s="431"/>
      <c r="I103" s="431"/>
      <c r="J103" s="432"/>
      <c r="K103" s="6"/>
      <c r="L103" s="718" t="s">
        <v>3</v>
      </c>
      <c r="M103" s="719"/>
      <c r="N103" s="87"/>
      <c r="O103" s="656">
        <f>O13</f>
        <v>0</v>
      </c>
      <c r="P103" s="656"/>
      <c r="Q103" s="656"/>
      <c r="R103" s="656"/>
      <c r="S103" s="656"/>
      <c r="T103" s="656"/>
      <c r="U103" s="656"/>
      <c r="V103" s="656"/>
      <c r="W103" s="87" t="s">
        <v>82</v>
      </c>
      <c r="X103" s="92"/>
      <c r="Y103" s="16"/>
      <c r="Z103" s="43"/>
      <c r="AA103" s="44"/>
      <c r="AB103" s="45"/>
      <c r="AC103" s="46"/>
      <c r="AD103" s="44"/>
      <c r="AE103" s="47"/>
    </row>
    <row r="104" spans="1:31" ht="12.75" customHeight="1" thickBot="1">
      <c r="A104" s="483"/>
      <c r="B104" s="458"/>
      <c r="C104" s="449"/>
      <c r="D104" s="454"/>
      <c r="E104" s="433"/>
      <c r="F104" s="434"/>
      <c r="G104" s="434"/>
      <c r="H104" s="434"/>
      <c r="I104" s="434"/>
      <c r="J104" s="435"/>
      <c r="K104" s="6"/>
      <c r="L104" s="93"/>
      <c r="M104" s="87"/>
      <c r="N104" s="87"/>
      <c r="O104" s="87"/>
      <c r="P104" s="87" t="s">
        <v>109</v>
      </c>
      <c r="Q104" s="677">
        <f>Q14</f>
        <v>0</v>
      </c>
      <c r="R104" s="677"/>
      <c r="S104" s="677"/>
      <c r="T104" s="677"/>
      <c r="U104" s="677"/>
      <c r="V104" s="677"/>
      <c r="W104" s="87"/>
      <c r="X104" s="92"/>
      <c r="Y104" s="16"/>
      <c r="Z104" s="16"/>
      <c r="AA104" s="16"/>
      <c r="AB104" s="16"/>
      <c r="AC104" s="16"/>
      <c r="AD104" s="16"/>
      <c r="AE104" s="16"/>
    </row>
    <row r="105" spans="1:31" ht="12.75" customHeight="1">
      <c r="A105" s="483"/>
      <c r="B105" s="455" t="s">
        <v>35</v>
      </c>
      <c r="C105" s="456"/>
      <c r="D105" s="457"/>
      <c r="E105" s="424">
        <f>ROUND(E103*0.1,0)</f>
        <v>0</v>
      </c>
      <c r="F105" s="425"/>
      <c r="G105" s="425"/>
      <c r="H105" s="425"/>
      <c r="I105" s="425"/>
      <c r="J105" s="426"/>
      <c r="K105" s="6"/>
      <c r="L105" s="93"/>
      <c r="M105" s="87"/>
      <c r="N105" s="87"/>
      <c r="O105" s="94"/>
      <c r="P105" s="94" t="s">
        <v>110</v>
      </c>
      <c r="Q105" s="687">
        <f>Q15</f>
        <v>0</v>
      </c>
      <c r="R105" s="687"/>
      <c r="S105" s="687"/>
      <c r="T105" s="687"/>
      <c r="U105" s="687"/>
      <c r="V105" s="687"/>
      <c r="W105" s="87"/>
      <c r="X105" s="92"/>
      <c r="Y105" s="16"/>
      <c r="Z105" s="513" t="s">
        <v>70</v>
      </c>
      <c r="AA105" s="514"/>
      <c r="AB105" s="514"/>
      <c r="AC105" s="514"/>
      <c r="AD105" s="514"/>
      <c r="AE105" s="515"/>
    </row>
    <row r="106" spans="1:31" ht="12.75" customHeight="1" thickBot="1">
      <c r="A106" s="484"/>
      <c r="B106" s="479"/>
      <c r="C106" s="480"/>
      <c r="D106" s="481"/>
      <c r="E106" s="427"/>
      <c r="F106" s="428"/>
      <c r="G106" s="428"/>
      <c r="H106" s="428"/>
      <c r="I106" s="428"/>
      <c r="J106" s="429"/>
      <c r="K106" s="6"/>
      <c r="L106" s="699" t="s">
        <v>5</v>
      </c>
      <c r="M106" s="682"/>
      <c r="N106" s="700"/>
      <c r="O106" s="678">
        <f>O16</f>
        <v>0</v>
      </c>
      <c r="P106" s="679"/>
      <c r="Q106" s="95" t="s">
        <v>30</v>
      </c>
      <c r="R106" s="680">
        <f>R16</f>
        <v>0</v>
      </c>
      <c r="S106" s="680"/>
      <c r="T106" s="95" t="s">
        <v>6</v>
      </c>
      <c r="U106" s="681" t="s">
        <v>7</v>
      </c>
      <c r="V106" s="682"/>
      <c r="W106" s="682"/>
      <c r="X106" s="683"/>
      <c r="Y106" s="16"/>
      <c r="Z106" s="519" t="s">
        <v>38</v>
      </c>
      <c r="AA106" s="517"/>
      <c r="AB106" s="520"/>
      <c r="AC106" s="516" t="s">
        <v>39</v>
      </c>
      <c r="AD106" s="517"/>
      <c r="AE106" s="518"/>
    </row>
    <row r="107" spans="1:3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13" t="s">
        <v>85</v>
      </c>
      <c r="M107" s="714"/>
      <c r="N107" s="688"/>
      <c r="O107" s="715">
        <f>O17</f>
        <v>0</v>
      </c>
      <c r="P107" s="716"/>
      <c r="Q107" s="716"/>
      <c r="R107" s="716"/>
      <c r="S107" s="716"/>
      <c r="T107" s="717"/>
      <c r="U107" s="96" t="s">
        <v>86</v>
      </c>
      <c r="V107" s="97" t="s">
        <v>44</v>
      </c>
      <c r="W107" s="728">
        <f>W17</f>
        <v>0</v>
      </c>
      <c r="X107" s="729"/>
      <c r="Y107" s="16"/>
      <c r="Z107" s="726">
        <f>Z17</f>
        <v>0</v>
      </c>
      <c r="AA107" s="693"/>
      <c r="AB107" s="688" t="s">
        <v>88</v>
      </c>
      <c r="AC107" s="692">
        <f>AC17</f>
        <v>0</v>
      </c>
      <c r="AD107" s="693"/>
      <c r="AE107" s="690" t="s">
        <v>88</v>
      </c>
    </row>
    <row r="108" spans="1:31" ht="12.75" customHeight="1" thickBot="1">
      <c r="A108" s="701" t="s">
        <v>36</v>
      </c>
      <c r="B108" s="702"/>
      <c r="C108" s="703">
        <f>C18</f>
        <v>0</v>
      </c>
      <c r="D108" s="704"/>
      <c r="E108" s="704"/>
      <c r="F108" s="704"/>
      <c r="G108" s="704"/>
      <c r="H108" s="704"/>
      <c r="I108" s="704"/>
      <c r="J108" s="705"/>
      <c r="K108" s="6"/>
      <c r="L108" s="708" t="s">
        <v>8</v>
      </c>
      <c r="M108" s="709"/>
      <c r="N108" s="689"/>
      <c r="O108" s="710">
        <f>O18</f>
        <v>0</v>
      </c>
      <c r="P108" s="711"/>
      <c r="Q108" s="711"/>
      <c r="R108" s="711"/>
      <c r="S108" s="711"/>
      <c r="T108" s="712"/>
      <c r="U108" s="98" t="s">
        <v>68</v>
      </c>
      <c r="V108" s="99" t="s">
        <v>45</v>
      </c>
      <c r="W108" s="730"/>
      <c r="X108" s="731"/>
      <c r="Y108" s="16"/>
      <c r="Z108" s="727"/>
      <c r="AA108" s="695"/>
      <c r="AB108" s="689"/>
      <c r="AC108" s="694"/>
      <c r="AD108" s="695"/>
      <c r="AE108" s="691"/>
    </row>
    <row r="109" spans="1:31" ht="12.75" customHeight="1" thickBo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0"/>
      <c r="Z109" s="1"/>
      <c r="AA109" s="1"/>
      <c r="AB109" s="1"/>
      <c r="AC109" s="1"/>
      <c r="AD109" s="1"/>
      <c r="AE109" s="1"/>
    </row>
    <row r="110" spans="1:31" ht="12.75" customHeight="1">
      <c r="A110" s="384" t="s">
        <v>21</v>
      </c>
      <c r="B110" s="152"/>
      <c r="C110" s="152"/>
      <c r="D110" s="152"/>
      <c r="E110" s="152"/>
      <c r="F110" s="152"/>
      <c r="G110" s="152"/>
      <c r="H110" s="152"/>
      <c r="I110" s="153"/>
      <c r="J110" s="151" t="s">
        <v>22</v>
      </c>
      <c r="K110" s="153"/>
      <c r="L110" s="382" t="s">
        <v>46</v>
      </c>
      <c r="M110" s="151" t="s">
        <v>23</v>
      </c>
      <c r="N110" s="152"/>
      <c r="O110" s="153"/>
      <c r="P110" s="151" t="s">
        <v>0</v>
      </c>
      <c r="Q110" s="152"/>
      <c r="R110" s="152"/>
      <c r="S110" s="152"/>
      <c r="T110" s="153"/>
      <c r="U110" s="151" t="s">
        <v>24</v>
      </c>
      <c r="V110" s="367"/>
      <c r="W110" s="1"/>
      <c r="X110" s="346" t="s">
        <v>9</v>
      </c>
      <c r="Y110" s="347"/>
      <c r="Z110" s="151" t="s">
        <v>10</v>
      </c>
      <c r="AA110" s="152"/>
      <c r="AB110" s="153"/>
      <c r="AC110" s="666">
        <f>AC20</f>
        <v>0</v>
      </c>
      <c r="AD110" s="667"/>
      <c r="AE110" s="668"/>
    </row>
    <row r="111" spans="1:31" ht="12.75" customHeight="1">
      <c r="A111" s="385"/>
      <c r="B111" s="155"/>
      <c r="C111" s="155"/>
      <c r="D111" s="155"/>
      <c r="E111" s="155"/>
      <c r="F111" s="155"/>
      <c r="G111" s="155"/>
      <c r="H111" s="155"/>
      <c r="I111" s="156"/>
      <c r="J111" s="154"/>
      <c r="K111" s="156"/>
      <c r="L111" s="383"/>
      <c r="M111" s="154"/>
      <c r="N111" s="155"/>
      <c r="O111" s="156"/>
      <c r="P111" s="154"/>
      <c r="Q111" s="155"/>
      <c r="R111" s="155"/>
      <c r="S111" s="155"/>
      <c r="T111" s="156"/>
      <c r="U111" s="154"/>
      <c r="V111" s="368"/>
      <c r="W111" s="1"/>
      <c r="X111" s="348"/>
      <c r="Y111" s="349"/>
      <c r="Z111" s="154"/>
      <c r="AA111" s="155"/>
      <c r="AB111" s="156"/>
      <c r="AC111" s="175"/>
      <c r="AD111" s="176"/>
      <c r="AE111" s="177"/>
    </row>
    <row r="112" spans="1:31" ht="12.75" customHeight="1">
      <c r="A112" s="684">
        <f>A22</f>
        <v>0</v>
      </c>
      <c r="B112" s="685"/>
      <c r="C112" s="685"/>
      <c r="D112" s="685"/>
      <c r="E112" s="685"/>
      <c r="F112" s="685"/>
      <c r="G112" s="685"/>
      <c r="H112" s="685"/>
      <c r="I112" s="686"/>
      <c r="J112" s="626">
        <f>J22</f>
        <v>0</v>
      </c>
      <c r="K112" s="627"/>
      <c r="L112" s="622">
        <f>L22</f>
        <v>0</v>
      </c>
      <c r="M112" s="623">
        <f>M22</f>
        <v>0</v>
      </c>
      <c r="N112" s="624"/>
      <c r="O112" s="625"/>
      <c r="P112" s="1060">
        <f>IF(J112="","",M112*J112)</f>
        <v>0</v>
      </c>
      <c r="Q112" s="1061"/>
      <c r="R112" s="1061"/>
      <c r="S112" s="1061"/>
      <c r="T112" s="1062"/>
      <c r="U112" s="673"/>
      <c r="V112" s="674"/>
      <c r="W112" s="17"/>
      <c r="X112" s="348"/>
      <c r="Y112" s="349"/>
      <c r="Z112" s="258" t="s">
        <v>14</v>
      </c>
      <c r="AA112" s="241"/>
      <c r="AB112" s="244"/>
      <c r="AC112" s="172">
        <f>AC22</f>
        <v>0</v>
      </c>
      <c r="AD112" s="173"/>
      <c r="AE112" s="174"/>
    </row>
    <row r="113" spans="1:31" ht="12.75" customHeight="1">
      <c r="A113" s="632"/>
      <c r="B113" s="633"/>
      <c r="C113" s="633"/>
      <c r="D113" s="633"/>
      <c r="E113" s="633"/>
      <c r="F113" s="633"/>
      <c r="G113" s="633"/>
      <c r="H113" s="633"/>
      <c r="I113" s="634"/>
      <c r="J113" s="628"/>
      <c r="K113" s="629"/>
      <c r="L113" s="138"/>
      <c r="M113" s="163"/>
      <c r="N113" s="164"/>
      <c r="O113" s="165"/>
      <c r="P113" s="653"/>
      <c r="Q113" s="654"/>
      <c r="R113" s="654"/>
      <c r="S113" s="654"/>
      <c r="T113" s="655"/>
      <c r="U113" s="675"/>
      <c r="V113" s="676"/>
      <c r="W113" s="17"/>
      <c r="X113" s="348"/>
      <c r="Y113" s="349"/>
      <c r="Z113" s="154"/>
      <c r="AA113" s="155"/>
      <c r="AB113" s="156"/>
      <c r="AC113" s="175"/>
      <c r="AD113" s="176"/>
      <c r="AE113" s="177"/>
    </row>
    <row r="114" spans="1:31" ht="12.75" customHeight="1">
      <c r="A114" s="139">
        <f>A24</f>
        <v>0</v>
      </c>
      <c r="B114" s="140"/>
      <c r="C114" s="140"/>
      <c r="D114" s="140"/>
      <c r="E114" s="140"/>
      <c r="F114" s="140"/>
      <c r="G114" s="140"/>
      <c r="H114" s="140"/>
      <c r="I114" s="141"/>
      <c r="J114" s="630">
        <f>J24</f>
        <v>0</v>
      </c>
      <c r="K114" s="631"/>
      <c r="L114" s="137">
        <f>L24</f>
        <v>0</v>
      </c>
      <c r="M114" s="163">
        <f>M24</f>
        <v>0</v>
      </c>
      <c r="N114" s="164"/>
      <c r="O114" s="165"/>
      <c r="P114" s="647">
        <f>IF(J114="","",M114*J114)</f>
        <v>0</v>
      </c>
      <c r="Q114" s="648"/>
      <c r="R114" s="648"/>
      <c r="S114" s="648"/>
      <c r="T114" s="649"/>
      <c r="U114" s="706"/>
      <c r="V114" s="707"/>
      <c r="W114" s="1"/>
      <c r="X114" s="348"/>
      <c r="Y114" s="349"/>
      <c r="Z114" s="258" t="s">
        <v>16</v>
      </c>
      <c r="AA114" s="241"/>
      <c r="AB114" s="244"/>
      <c r="AC114" s="172">
        <f>SUM(AB110:AC112)</f>
        <v>0</v>
      </c>
      <c r="AD114" s="173"/>
      <c r="AE114" s="174"/>
    </row>
    <row r="115" spans="1:31" ht="12.75" customHeight="1" thickBot="1">
      <c r="A115" s="142"/>
      <c r="B115" s="143"/>
      <c r="C115" s="143"/>
      <c r="D115" s="143"/>
      <c r="E115" s="143"/>
      <c r="F115" s="143"/>
      <c r="G115" s="143"/>
      <c r="H115" s="143"/>
      <c r="I115" s="144"/>
      <c r="J115" s="630"/>
      <c r="K115" s="631"/>
      <c r="L115" s="138"/>
      <c r="M115" s="163"/>
      <c r="N115" s="164"/>
      <c r="O115" s="165"/>
      <c r="P115" s="653"/>
      <c r="Q115" s="654"/>
      <c r="R115" s="654"/>
      <c r="S115" s="654"/>
      <c r="T115" s="655"/>
      <c r="U115" s="675"/>
      <c r="V115" s="676"/>
      <c r="W115" s="1"/>
      <c r="X115" s="350"/>
      <c r="Y115" s="351"/>
      <c r="Z115" s="381"/>
      <c r="AA115" s="243"/>
      <c r="AB115" s="245"/>
      <c r="AC115" s="720"/>
      <c r="AD115" s="721"/>
      <c r="AE115" s="722"/>
    </row>
    <row r="116" spans="1:31" ht="12.75" customHeight="1">
      <c r="A116" s="632">
        <f>A26</f>
        <v>0</v>
      </c>
      <c r="B116" s="633"/>
      <c r="C116" s="633"/>
      <c r="D116" s="633"/>
      <c r="E116" s="633"/>
      <c r="F116" s="633"/>
      <c r="G116" s="633"/>
      <c r="H116" s="633"/>
      <c r="I116" s="634"/>
      <c r="J116" s="630">
        <f>J26</f>
        <v>0</v>
      </c>
      <c r="K116" s="631"/>
      <c r="L116" s="137">
        <f>L26</f>
        <v>0</v>
      </c>
      <c r="M116" s="163">
        <f>M26</f>
        <v>0</v>
      </c>
      <c r="N116" s="164"/>
      <c r="O116" s="165"/>
      <c r="P116" s="647">
        <f>IF(J116="","",M116*J116)</f>
        <v>0</v>
      </c>
      <c r="Q116" s="648"/>
      <c r="R116" s="648"/>
      <c r="S116" s="648"/>
      <c r="T116" s="649"/>
      <c r="U116" s="706"/>
      <c r="V116" s="707"/>
      <c r="W116" s="1"/>
      <c r="X116" s="384" t="s">
        <v>47</v>
      </c>
      <c r="Y116" s="152"/>
      <c r="Z116" s="610" t="s">
        <v>15</v>
      </c>
      <c r="AA116" s="611"/>
      <c r="AB116" s="612"/>
      <c r="AC116" s="178" t="s">
        <v>48</v>
      </c>
      <c r="AD116" s="178"/>
      <c r="AE116" s="179"/>
    </row>
    <row r="117" spans="1:31" ht="12.75" customHeight="1" thickBot="1">
      <c r="A117" s="142"/>
      <c r="B117" s="143"/>
      <c r="C117" s="143"/>
      <c r="D117" s="143"/>
      <c r="E117" s="143"/>
      <c r="F117" s="143"/>
      <c r="G117" s="143"/>
      <c r="H117" s="143"/>
      <c r="I117" s="144"/>
      <c r="J117" s="630"/>
      <c r="K117" s="631"/>
      <c r="L117" s="138"/>
      <c r="M117" s="163"/>
      <c r="N117" s="164"/>
      <c r="O117" s="165"/>
      <c r="P117" s="653"/>
      <c r="Q117" s="654"/>
      <c r="R117" s="654"/>
      <c r="S117" s="654"/>
      <c r="T117" s="655"/>
      <c r="U117" s="675"/>
      <c r="V117" s="676"/>
      <c r="W117" s="1"/>
      <c r="X117" s="242"/>
      <c r="Y117" s="243"/>
      <c r="Z117" s="613"/>
      <c r="AA117" s="614"/>
      <c r="AB117" s="615"/>
      <c r="AC117" s="180"/>
      <c r="AD117" s="180"/>
      <c r="AE117" s="181"/>
    </row>
    <row r="118" spans="1:31" ht="12.75" customHeight="1">
      <c r="A118" s="139">
        <f>A28</f>
        <v>0</v>
      </c>
      <c r="B118" s="140"/>
      <c r="C118" s="140"/>
      <c r="D118" s="140"/>
      <c r="E118" s="140"/>
      <c r="F118" s="140"/>
      <c r="G118" s="140"/>
      <c r="H118" s="140"/>
      <c r="I118" s="141"/>
      <c r="J118" s="630">
        <f>J28</f>
        <v>0</v>
      </c>
      <c r="K118" s="631"/>
      <c r="L118" s="137">
        <f>L28</f>
        <v>0</v>
      </c>
      <c r="M118" s="163">
        <f>M28</f>
        <v>0</v>
      </c>
      <c r="N118" s="164"/>
      <c r="O118" s="165"/>
      <c r="P118" s="647">
        <f>IF(J118="","",M118*J118)</f>
        <v>0</v>
      </c>
      <c r="Q118" s="648"/>
      <c r="R118" s="648"/>
      <c r="S118" s="648"/>
      <c r="T118" s="649"/>
      <c r="U118" s="706"/>
      <c r="V118" s="707"/>
      <c r="W118" s="2"/>
      <c r="X118" s="206" t="str">
        <f>X28</f>
        <v>支払金内訳</v>
      </c>
      <c r="Y118" s="151" t="s">
        <v>63</v>
      </c>
      <c r="Z118" s="152"/>
      <c r="AA118" s="153"/>
      <c r="AB118" s="145">
        <f>AB28</f>
        <v>0</v>
      </c>
      <c r="AC118" s="146"/>
      <c r="AD118" s="146"/>
      <c r="AE118" s="147"/>
    </row>
    <row r="119" spans="1:31" ht="12.75" customHeight="1">
      <c r="A119" s="142"/>
      <c r="B119" s="143"/>
      <c r="C119" s="143"/>
      <c r="D119" s="143"/>
      <c r="E119" s="143"/>
      <c r="F119" s="143"/>
      <c r="G119" s="143"/>
      <c r="H119" s="143"/>
      <c r="I119" s="144"/>
      <c r="J119" s="630"/>
      <c r="K119" s="631"/>
      <c r="L119" s="138"/>
      <c r="M119" s="163"/>
      <c r="N119" s="164"/>
      <c r="O119" s="165"/>
      <c r="P119" s="653"/>
      <c r="Q119" s="654"/>
      <c r="R119" s="654"/>
      <c r="S119" s="654"/>
      <c r="T119" s="655"/>
      <c r="U119" s="675"/>
      <c r="V119" s="676"/>
      <c r="W119" s="2"/>
      <c r="X119" s="207"/>
      <c r="Y119" s="154"/>
      <c r="Z119" s="155"/>
      <c r="AA119" s="156"/>
      <c r="AB119" s="148"/>
      <c r="AC119" s="149"/>
      <c r="AD119" s="149"/>
      <c r="AE119" s="150"/>
    </row>
    <row r="120" spans="1:31" ht="12.75" customHeight="1">
      <c r="A120" s="139">
        <f>A30</f>
        <v>0</v>
      </c>
      <c r="B120" s="140"/>
      <c r="C120" s="140"/>
      <c r="D120" s="140"/>
      <c r="E120" s="140"/>
      <c r="F120" s="140"/>
      <c r="G120" s="140"/>
      <c r="H120" s="140"/>
      <c r="I120" s="141"/>
      <c r="J120" s="630">
        <f>J30</f>
        <v>0</v>
      </c>
      <c r="K120" s="631"/>
      <c r="L120" s="137">
        <f>L30</f>
        <v>0</v>
      </c>
      <c r="M120" s="163">
        <f>M30</f>
        <v>0</v>
      </c>
      <c r="N120" s="164"/>
      <c r="O120" s="165"/>
      <c r="P120" s="647">
        <f>IF(J120="","",M120*J120)</f>
        <v>0</v>
      </c>
      <c r="Q120" s="648"/>
      <c r="R120" s="648"/>
      <c r="S120" s="648"/>
      <c r="T120" s="649"/>
      <c r="U120" s="706"/>
      <c r="V120" s="707"/>
      <c r="W120" s="2"/>
      <c r="X120" s="207"/>
      <c r="Y120" s="157" t="s">
        <v>18</v>
      </c>
      <c r="Z120" s="158"/>
      <c r="AA120" s="159"/>
      <c r="AB120" s="188">
        <f>P134</f>
        <v>0</v>
      </c>
      <c r="AC120" s="189"/>
      <c r="AD120" s="189"/>
      <c r="AE120" s="190"/>
    </row>
    <row r="121" spans="1:31" ht="12.75" customHeight="1">
      <c r="A121" s="142"/>
      <c r="B121" s="143"/>
      <c r="C121" s="143"/>
      <c r="D121" s="143"/>
      <c r="E121" s="143"/>
      <c r="F121" s="143"/>
      <c r="G121" s="143"/>
      <c r="H121" s="143"/>
      <c r="I121" s="144"/>
      <c r="J121" s="630"/>
      <c r="K121" s="631"/>
      <c r="L121" s="138"/>
      <c r="M121" s="163"/>
      <c r="N121" s="164"/>
      <c r="O121" s="165"/>
      <c r="P121" s="653"/>
      <c r="Q121" s="654"/>
      <c r="R121" s="654"/>
      <c r="S121" s="654"/>
      <c r="T121" s="655"/>
      <c r="U121" s="675"/>
      <c r="V121" s="676"/>
      <c r="W121" s="2"/>
      <c r="X121" s="207"/>
      <c r="Y121" s="160"/>
      <c r="Z121" s="161"/>
      <c r="AA121" s="162"/>
      <c r="AB121" s="148"/>
      <c r="AC121" s="149"/>
      <c r="AD121" s="149"/>
      <c r="AE121" s="150"/>
    </row>
    <row r="122" spans="1:31" ht="12.75" customHeight="1">
      <c r="A122" s="139">
        <f>A32</f>
        <v>0</v>
      </c>
      <c r="B122" s="140"/>
      <c r="C122" s="140"/>
      <c r="D122" s="140"/>
      <c r="E122" s="140"/>
      <c r="F122" s="140"/>
      <c r="G122" s="140"/>
      <c r="H122" s="140"/>
      <c r="I122" s="141"/>
      <c r="J122" s="630">
        <f>J32</f>
        <v>0</v>
      </c>
      <c r="K122" s="631"/>
      <c r="L122" s="137">
        <f>L32</f>
        <v>0</v>
      </c>
      <c r="M122" s="163">
        <f>M32</f>
        <v>0</v>
      </c>
      <c r="N122" s="164"/>
      <c r="O122" s="165"/>
      <c r="P122" s="647">
        <f>IF(J122="","",M122*J122)</f>
        <v>0</v>
      </c>
      <c r="Q122" s="648"/>
      <c r="R122" s="648"/>
      <c r="S122" s="648"/>
      <c r="T122" s="649"/>
      <c r="U122" s="706"/>
      <c r="V122" s="707"/>
      <c r="W122" s="3"/>
      <c r="X122" s="207"/>
      <c r="Y122" s="723" t="s">
        <v>51</v>
      </c>
      <c r="Z122" s="158" t="s">
        <v>11</v>
      </c>
      <c r="AA122" s="159"/>
      <c r="AB122" s="191"/>
      <c r="AC122" s="192"/>
      <c r="AD122" s="192"/>
      <c r="AE122" s="193"/>
    </row>
    <row r="123" spans="1:31" ht="12.75" customHeight="1">
      <c r="A123" s="142"/>
      <c r="B123" s="143"/>
      <c r="C123" s="143"/>
      <c r="D123" s="143"/>
      <c r="E123" s="143"/>
      <c r="F123" s="143"/>
      <c r="G123" s="143"/>
      <c r="H123" s="143"/>
      <c r="I123" s="144"/>
      <c r="J123" s="630"/>
      <c r="K123" s="631"/>
      <c r="L123" s="138"/>
      <c r="M123" s="163"/>
      <c r="N123" s="164"/>
      <c r="O123" s="165"/>
      <c r="P123" s="653"/>
      <c r="Q123" s="654"/>
      <c r="R123" s="654"/>
      <c r="S123" s="654"/>
      <c r="T123" s="655"/>
      <c r="U123" s="675"/>
      <c r="V123" s="676"/>
      <c r="W123" s="3"/>
      <c r="X123" s="207"/>
      <c r="Y123" s="724"/>
      <c r="Z123" s="161"/>
      <c r="AA123" s="162"/>
      <c r="AB123" s="194"/>
      <c r="AC123" s="195"/>
      <c r="AD123" s="195"/>
      <c r="AE123" s="196"/>
    </row>
    <row r="124" spans="1:31" ht="12.75" customHeight="1">
      <c r="A124" s="139">
        <f>A34</f>
        <v>0</v>
      </c>
      <c r="B124" s="140"/>
      <c r="C124" s="140"/>
      <c r="D124" s="140"/>
      <c r="E124" s="140"/>
      <c r="F124" s="140"/>
      <c r="G124" s="140"/>
      <c r="H124" s="140"/>
      <c r="I124" s="141"/>
      <c r="J124" s="630">
        <f>J34</f>
        <v>0</v>
      </c>
      <c r="K124" s="631"/>
      <c r="L124" s="137">
        <f>L34</f>
        <v>0</v>
      </c>
      <c r="M124" s="163">
        <f>M34</f>
        <v>0</v>
      </c>
      <c r="N124" s="164"/>
      <c r="O124" s="165"/>
      <c r="P124" s="647">
        <f>IF(J124="","",M124*J124)</f>
        <v>0</v>
      </c>
      <c r="Q124" s="648"/>
      <c r="R124" s="648"/>
      <c r="S124" s="648"/>
      <c r="T124" s="649"/>
      <c r="U124" s="706"/>
      <c r="V124" s="707"/>
      <c r="W124" s="3"/>
      <c r="X124" s="207"/>
      <c r="Y124" s="724"/>
      <c r="Z124" s="158" t="s">
        <v>12</v>
      </c>
      <c r="AA124" s="159"/>
      <c r="AB124" s="191"/>
      <c r="AC124" s="192"/>
      <c r="AD124" s="192"/>
      <c r="AE124" s="193"/>
    </row>
    <row r="125" spans="1:31" ht="12.75" customHeight="1">
      <c r="A125" s="142"/>
      <c r="B125" s="143"/>
      <c r="C125" s="143"/>
      <c r="D125" s="143"/>
      <c r="E125" s="143"/>
      <c r="F125" s="143"/>
      <c r="G125" s="143"/>
      <c r="H125" s="143"/>
      <c r="I125" s="144"/>
      <c r="J125" s="630"/>
      <c r="K125" s="631"/>
      <c r="L125" s="138"/>
      <c r="M125" s="163"/>
      <c r="N125" s="164"/>
      <c r="O125" s="165"/>
      <c r="P125" s="653"/>
      <c r="Q125" s="654"/>
      <c r="R125" s="654"/>
      <c r="S125" s="654"/>
      <c r="T125" s="655"/>
      <c r="U125" s="675"/>
      <c r="V125" s="676"/>
      <c r="W125" s="3"/>
      <c r="X125" s="207"/>
      <c r="Y125" s="724"/>
      <c r="Z125" s="161"/>
      <c r="AA125" s="162"/>
      <c r="AB125" s="194"/>
      <c r="AC125" s="195"/>
      <c r="AD125" s="195"/>
      <c r="AE125" s="196"/>
    </row>
    <row r="126" spans="1:31" ht="12.75" customHeight="1">
      <c r="A126" s="139">
        <f>A36</f>
        <v>0</v>
      </c>
      <c r="B126" s="140"/>
      <c r="C126" s="140"/>
      <c r="D126" s="140"/>
      <c r="E126" s="140"/>
      <c r="F126" s="140"/>
      <c r="G126" s="140"/>
      <c r="H126" s="140"/>
      <c r="I126" s="141"/>
      <c r="J126" s="630">
        <f>J36</f>
        <v>0</v>
      </c>
      <c r="K126" s="631"/>
      <c r="L126" s="137">
        <f>L36</f>
        <v>0</v>
      </c>
      <c r="M126" s="163">
        <f>M36</f>
        <v>0</v>
      </c>
      <c r="N126" s="164"/>
      <c r="O126" s="165"/>
      <c r="P126" s="647">
        <f>IF(J126="","",M126*J126)</f>
        <v>0</v>
      </c>
      <c r="Q126" s="648"/>
      <c r="R126" s="648"/>
      <c r="S126" s="648"/>
      <c r="T126" s="649"/>
      <c r="U126" s="706"/>
      <c r="V126" s="707"/>
      <c r="W126" s="2"/>
      <c r="X126" s="207"/>
      <c r="Y126" s="724"/>
      <c r="Z126" s="158" t="s">
        <v>52</v>
      </c>
      <c r="AA126" s="159"/>
      <c r="AB126" s="191"/>
      <c r="AC126" s="192"/>
      <c r="AD126" s="192"/>
      <c r="AE126" s="193"/>
    </row>
    <row r="127" spans="1:31" ht="12.75" customHeight="1">
      <c r="A127" s="142"/>
      <c r="B127" s="143"/>
      <c r="C127" s="143"/>
      <c r="D127" s="143"/>
      <c r="E127" s="143"/>
      <c r="F127" s="143"/>
      <c r="G127" s="143"/>
      <c r="H127" s="143"/>
      <c r="I127" s="144"/>
      <c r="J127" s="630"/>
      <c r="K127" s="631"/>
      <c r="L127" s="138"/>
      <c r="M127" s="163"/>
      <c r="N127" s="164"/>
      <c r="O127" s="165"/>
      <c r="P127" s="653"/>
      <c r="Q127" s="654"/>
      <c r="R127" s="654"/>
      <c r="S127" s="654"/>
      <c r="T127" s="655"/>
      <c r="U127" s="675"/>
      <c r="V127" s="676"/>
      <c r="W127" s="2"/>
      <c r="X127" s="207"/>
      <c r="Y127" s="725"/>
      <c r="Z127" s="161"/>
      <c r="AA127" s="162"/>
      <c r="AB127" s="194"/>
      <c r="AC127" s="195"/>
      <c r="AD127" s="195"/>
      <c r="AE127" s="196"/>
    </row>
    <row r="128" spans="1:31" ht="12.75" customHeight="1">
      <c r="A128" s="139">
        <f>A38</f>
        <v>0</v>
      </c>
      <c r="B128" s="140"/>
      <c r="C128" s="140"/>
      <c r="D128" s="140"/>
      <c r="E128" s="140"/>
      <c r="F128" s="140"/>
      <c r="G128" s="140"/>
      <c r="H128" s="140"/>
      <c r="I128" s="141"/>
      <c r="J128" s="630">
        <f>J38</f>
        <v>0</v>
      </c>
      <c r="K128" s="631"/>
      <c r="L128" s="137">
        <f>L38</f>
        <v>0</v>
      </c>
      <c r="M128" s="163">
        <f>M38</f>
        <v>0</v>
      </c>
      <c r="N128" s="164"/>
      <c r="O128" s="165"/>
      <c r="P128" s="647">
        <f>IF(J128="","",M128*J128)</f>
        <v>0</v>
      </c>
      <c r="Q128" s="648"/>
      <c r="R128" s="648"/>
      <c r="S128" s="648"/>
      <c r="T128" s="649"/>
      <c r="U128" s="706"/>
      <c r="V128" s="707"/>
      <c r="W128" s="2"/>
      <c r="X128" s="207"/>
      <c r="Y128" s="157" t="s">
        <v>19</v>
      </c>
      <c r="Z128" s="158"/>
      <c r="AA128" s="159"/>
      <c r="AB128" s="188">
        <f>AB118+AB120</f>
        <v>0</v>
      </c>
      <c r="AC128" s="189"/>
      <c r="AD128" s="189"/>
      <c r="AE128" s="190"/>
    </row>
    <row r="129" spans="1:31" ht="12.75" customHeight="1">
      <c r="A129" s="142"/>
      <c r="B129" s="143"/>
      <c r="C129" s="143"/>
      <c r="D129" s="143"/>
      <c r="E129" s="143"/>
      <c r="F129" s="143"/>
      <c r="G129" s="143"/>
      <c r="H129" s="143"/>
      <c r="I129" s="144"/>
      <c r="J129" s="630"/>
      <c r="K129" s="631"/>
      <c r="L129" s="138"/>
      <c r="M129" s="163"/>
      <c r="N129" s="164"/>
      <c r="O129" s="165"/>
      <c r="P129" s="653"/>
      <c r="Q129" s="654"/>
      <c r="R129" s="654"/>
      <c r="S129" s="654"/>
      <c r="T129" s="655"/>
      <c r="U129" s="675"/>
      <c r="V129" s="676"/>
      <c r="W129" s="2"/>
      <c r="X129" s="207"/>
      <c r="Y129" s="160"/>
      <c r="Z129" s="161"/>
      <c r="AA129" s="162"/>
      <c r="AB129" s="148"/>
      <c r="AC129" s="149"/>
      <c r="AD129" s="149"/>
      <c r="AE129" s="150"/>
    </row>
    <row r="130" spans="1:31" ht="12.75" customHeight="1">
      <c r="A130" s="139">
        <f>A40</f>
        <v>0</v>
      </c>
      <c r="B130" s="140"/>
      <c r="C130" s="140"/>
      <c r="D130" s="140"/>
      <c r="E130" s="140"/>
      <c r="F130" s="140"/>
      <c r="G130" s="140"/>
      <c r="H130" s="140"/>
      <c r="I130" s="141"/>
      <c r="J130" s="630">
        <f>J40</f>
        <v>0</v>
      </c>
      <c r="K130" s="631"/>
      <c r="L130" s="137">
        <f>L40</f>
        <v>0</v>
      </c>
      <c r="M130" s="163">
        <f>M40</f>
        <v>0</v>
      </c>
      <c r="N130" s="164"/>
      <c r="O130" s="165"/>
      <c r="P130" s="647">
        <f>IF(J130="","",M130*J130)</f>
        <v>0</v>
      </c>
      <c r="Q130" s="648"/>
      <c r="R130" s="648"/>
      <c r="S130" s="648"/>
      <c r="T130" s="649"/>
      <c r="U130" s="706"/>
      <c r="V130" s="707"/>
      <c r="W130" s="2"/>
      <c r="X130" s="207"/>
      <c r="Y130" s="157" t="s">
        <v>20</v>
      </c>
      <c r="Z130" s="158"/>
      <c r="AA130" s="159"/>
      <c r="AB130" s="189">
        <f>AC114-AB128</f>
        <v>0</v>
      </c>
      <c r="AC130" s="189"/>
      <c r="AD130" s="189"/>
      <c r="AE130" s="190"/>
    </row>
    <row r="131" spans="1:31" ht="12.75" customHeight="1" thickBot="1">
      <c r="A131" s="142"/>
      <c r="B131" s="143"/>
      <c r="C131" s="143"/>
      <c r="D131" s="143"/>
      <c r="E131" s="143"/>
      <c r="F131" s="143"/>
      <c r="G131" s="143"/>
      <c r="H131" s="143"/>
      <c r="I131" s="144"/>
      <c r="J131" s="630"/>
      <c r="K131" s="631"/>
      <c r="L131" s="138"/>
      <c r="M131" s="163"/>
      <c r="N131" s="164"/>
      <c r="O131" s="165"/>
      <c r="P131" s="653"/>
      <c r="Q131" s="654"/>
      <c r="R131" s="654"/>
      <c r="S131" s="654"/>
      <c r="T131" s="655"/>
      <c r="U131" s="675"/>
      <c r="V131" s="676"/>
      <c r="W131" s="2"/>
      <c r="X131" s="208"/>
      <c r="Y131" s="199"/>
      <c r="Z131" s="200"/>
      <c r="AA131" s="201"/>
      <c r="AB131" s="197"/>
      <c r="AC131" s="197"/>
      <c r="AD131" s="197"/>
      <c r="AE131" s="198"/>
    </row>
    <row r="132" spans="1:31" ht="12.75" customHeight="1">
      <c r="A132" s="139">
        <f>A42</f>
        <v>0</v>
      </c>
      <c r="B132" s="140"/>
      <c r="C132" s="140"/>
      <c r="D132" s="140"/>
      <c r="E132" s="140"/>
      <c r="F132" s="140"/>
      <c r="G132" s="140"/>
      <c r="H132" s="140"/>
      <c r="I132" s="141"/>
      <c r="J132" s="640">
        <f>J42</f>
        <v>0</v>
      </c>
      <c r="K132" s="641"/>
      <c r="L132" s="638">
        <f>L42</f>
        <v>0</v>
      </c>
      <c r="M132" s="163">
        <f>M42</f>
        <v>0</v>
      </c>
      <c r="N132" s="164"/>
      <c r="O132" s="165"/>
      <c r="P132" s="647">
        <f>IF(J132="","",M132*J132)</f>
        <v>0</v>
      </c>
      <c r="Q132" s="648"/>
      <c r="R132" s="648"/>
      <c r="S132" s="648"/>
      <c r="T132" s="649"/>
      <c r="U132" s="706"/>
      <c r="V132" s="707"/>
      <c r="W132" s="2"/>
      <c r="X132" s="1"/>
      <c r="Y132" s="1"/>
      <c r="Z132" s="10"/>
      <c r="AA132" s="10"/>
      <c r="AB132" s="10"/>
      <c r="AC132" s="10"/>
      <c r="AD132" s="10"/>
      <c r="AE132" s="10"/>
    </row>
    <row r="133" spans="1:31" ht="12.75" customHeight="1">
      <c r="A133" s="644"/>
      <c r="B133" s="645"/>
      <c r="C133" s="645"/>
      <c r="D133" s="645"/>
      <c r="E133" s="645"/>
      <c r="F133" s="645"/>
      <c r="G133" s="645"/>
      <c r="H133" s="645"/>
      <c r="I133" s="646"/>
      <c r="J133" s="642"/>
      <c r="K133" s="643"/>
      <c r="L133" s="639"/>
      <c r="M133" s="635"/>
      <c r="N133" s="636"/>
      <c r="O133" s="637"/>
      <c r="P133" s="650"/>
      <c r="Q133" s="651"/>
      <c r="R133" s="651"/>
      <c r="S133" s="651"/>
      <c r="T133" s="652"/>
      <c r="U133" s="732"/>
      <c r="V133" s="733"/>
      <c r="W133" s="2"/>
      <c r="X133" s="1"/>
      <c r="Y133" s="1"/>
      <c r="Z133" s="10"/>
      <c r="AA133" s="10"/>
      <c r="AB133" s="10"/>
      <c r="AC133" s="10"/>
      <c r="AD133" s="10"/>
      <c r="AE133" s="10"/>
    </row>
    <row r="134" spans="1:31" ht="12.75" customHeight="1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4"/>
      <c r="M134" s="157" t="s">
        <v>71</v>
      </c>
      <c r="N134" s="158"/>
      <c r="O134" s="159"/>
      <c r="P134" s="734">
        <f>SUM(P112:T132)</f>
        <v>0</v>
      </c>
      <c r="Q134" s="735"/>
      <c r="R134" s="735"/>
      <c r="S134" s="735"/>
      <c r="T134" s="736"/>
      <c r="U134" s="157"/>
      <c r="V134" s="740"/>
      <c r="W134" s="2"/>
      <c r="X134" s="1"/>
      <c r="Y134" s="1"/>
      <c r="Z134" s="10"/>
      <c r="AA134" s="10"/>
      <c r="AB134" s="10"/>
      <c r="AC134" s="10"/>
      <c r="AD134" s="10"/>
      <c r="AE134" s="10"/>
    </row>
    <row r="135" spans="1:31" ht="12.75" customHeight="1" thickBot="1">
      <c r="A135" s="185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7"/>
      <c r="M135" s="199"/>
      <c r="N135" s="200"/>
      <c r="O135" s="201"/>
      <c r="P135" s="737"/>
      <c r="Q135" s="738"/>
      <c r="R135" s="738"/>
      <c r="S135" s="738"/>
      <c r="T135" s="739"/>
      <c r="U135" s="199"/>
      <c r="V135" s="741"/>
      <c r="W135" s="10"/>
      <c r="X135" s="6"/>
      <c r="Y135" s="2"/>
      <c r="Z135" s="10"/>
      <c r="AA135" s="10"/>
      <c r="AB135" s="10"/>
      <c r="AC135" s="10"/>
      <c r="AD135" s="10"/>
      <c r="AE135" s="10"/>
    </row>
    <row r="136" spans="1:3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0"/>
      <c r="Z136" s="10"/>
      <c r="AA136" s="10"/>
      <c r="AB136" s="10"/>
      <c r="AC136" s="10"/>
      <c r="AD136" s="10"/>
      <c r="AE136" s="10"/>
    </row>
  </sheetData>
  <sheetProtection/>
  <protectedRanges>
    <protectedRange sqref="AE118:AE131 AB118:AB131" name="範囲17_1_1_1_1_1"/>
    <protectedRange sqref="AE118:AE131 AB118:AB131" name="範囲15_1_1_1_1_1"/>
    <protectedRange sqref="V107:V108" name="範囲14_1_1_1_2"/>
    <protectedRange sqref="X132:Y134 W118:W121" name="範囲17_1_1_3"/>
    <protectedRange sqref="X132:Y134 W118:W121" name="範囲15_1_1_3"/>
    <protectedRange sqref="Z106:AE107 W107:X108" name="範囲14_1_1_2"/>
    <protectedRange sqref="O106:T108" name="範囲6_1_1_2"/>
    <protectedRange sqref="Z109:AE109 Y110:Z115 AC110:AE115 W110:X111 U114:U135" name="範囲13_1_1_2"/>
    <protectedRange sqref="A95:A97 D96 E98:I98 C95:C97 F95:I97 D94:E95 D97:E97 I94" name="範囲16_1_1_2"/>
    <protectedRange sqref="AE73:AE86 AB73:AB86" name="範囲17_1_1_1_1"/>
    <protectedRange sqref="AE73:AE86 AB73:AB86" name="範囲15_1_1_1_1"/>
    <protectedRange sqref="V62:V63" name="範囲14_1_1_1_1"/>
    <protectedRange sqref="X87:Y88 W73:W76" name="範囲17_1_1_2"/>
    <protectedRange sqref="X87:Y88 W73:W76" name="範囲15_1_1_2"/>
    <protectedRange sqref="Z61:AE62 W62:X63" name="範囲14_1_1_1"/>
    <protectedRange sqref="O61:T63" name="範囲6_1_1_1"/>
    <protectedRange sqref="Z64:AE64 Y65:Z70 AC65:AE70 W65:X66 U67:U90" name="範囲13_1_1_1"/>
    <protectedRange sqref="A50:A52 D51 E53:I53 C50:C52 F50:I52 D49:E50 D52:E52 I49" name="範囲16_1_1_1"/>
    <protectedRange sqref="AE28:AE41 AB28:AB41" name="範囲17_1_1_1"/>
    <protectedRange sqref="AE28:AE41 AB28:AB41" name="範囲15_1_1_1"/>
    <protectedRange sqref="X42:Y44 W28:W31" name="範囲17_1_1"/>
    <protectedRange sqref="X42:Y44 W28:W31" name="範囲15_1_1"/>
    <protectedRange sqref="Z16:AE17 V17:X18" name="範囲14_1_1"/>
    <protectedRange sqref="A22:J44 A67:J88 L67:M88 A112:J134 M22:M43 L22:L44 L112:L134 M112:M133" name="範囲12_1_1"/>
    <protectedRange sqref="O16:T18" name="範囲6_1_1"/>
    <protectedRange sqref="O5:S5 O50:S50 O95:S95" name="範囲9_1_1"/>
    <protectedRange sqref="Z19:AE19 AC20:AE25 W20:X21 Y20:Z25 U45" name="範囲13_1_1"/>
    <protectedRange sqref="A3 D6 E8:I8 C4:C7 F4:I7 D4:E5 D7:E7 A5:A7 A48 C49:H49 A93 C94:H94" name="範囲16_1_1"/>
  </protectedRanges>
  <mergeCells count="457">
    <mergeCell ref="O7:Q7"/>
    <mergeCell ref="R7:S7"/>
    <mergeCell ref="T7:X7"/>
    <mergeCell ref="O52:Q52"/>
    <mergeCell ref="R52:S52"/>
    <mergeCell ref="T52:X52"/>
    <mergeCell ref="O50:S50"/>
    <mergeCell ref="U30:V31"/>
    <mergeCell ref="R16:S16"/>
    <mergeCell ref="X20:Y25"/>
    <mergeCell ref="L100:M100"/>
    <mergeCell ref="O100:W100"/>
    <mergeCell ref="A101:D102"/>
    <mergeCell ref="E101:J102"/>
    <mergeCell ref="L101:M102"/>
    <mergeCell ref="O101:U102"/>
    <mergeCell ref="M134:O135"/>
    <mergeCell ref="A93:H94"/>
    <mergeCell ref="M89:O90"/>
    <mergeCell ref="A96:C96"/>
    <mergeCell ref="D96:J96"/>
    <mergeCell ref="I94:J94"/>
    <mergeCell ref="A97:C98"/>
    <mergeCell ref="D97:J98"/>
    <mergeCell ref="B99:I100"/>
    <mergeCell ref="O99:R99"/>
    <mergeCell ref="U122:V123"/>
    <mergeCell ref="U130:V131"/>
    <mergeCell ref="U132:V133"/>
    <mergeCell ref="P134:T135"/>
    <mergeCell ref="U134:V135"/>
    <mergeCell ref="AB124:AE125"/>
    <mergeCell ref="P122:T123"/>
    <mergeCell ref="P124:T125"/>
    <mergeCell ref="U128:V129"/>
    <mergeCell ref="Z122:AA123"/>
    <mergeCell ref="Z124:AA125"/>
    <mergeCell ref="Z126:AA127"/>
    <mergeCell ref="Y122:Y127"/>
    <mergeCell ref="X118:X131"/>
    <mergeCell ref="U120:V121"/>
    <mergeCell ref="Z107:AA108"/>
    <mergeCell ref="Z110:AB111"/>
    <mergeCell ref="Z112:AB113"/>
    <mergeCell ref="X110:Y115"/>
    <mergeCell ref="W107:X108"/>
    <mergeCell ref="P126:T127"/>
    <mergeCell ref="U124:V125"/>
    <mergeCell ref="U126:V127"/>
    <mergeCell ref="U114:V115"/>
    <mergeCell ref="X116:Y117"/>
    <mergeCell ref="Z116:AB117"/>
    <mergeCell ref="AB122:AE123"/>
    <mergeCell ref="P114:T115"/>
    <mergeCell ref="AC114:AE115"/>
    <mergeCell ref="Z114:AB115"/>
    <mergeCell ref="L108:N108"/>
    <mergeCell ref="O108:T108"/>
    <mergeCell ref="L107:N107"/>
    <mergeCell ref="O107:T107"/>
    <mergeCell ref="A103:A106"/>
    <mergeCell ref="B103:D104"/>
    <mergeCell ref="E103:J104"/>
    <mergeCell ref="L103:M103"/>
    <mergeCell ref="B105:D106"/>
    <mergeCell ref="E105:J106"/>
    <mergeCell ref="L106:N106"/>
    <mergeCell ref="A108:B108"/>
    <mergeCell ref="C108:J108"/>
    <mergeCell ref="U116:V117"/>
    <mergeCell ref="U118:V119"/>
    <mergeCell ref="M114:O115"/>
    <mergeCell ref="M116:O117"/>
    <mergeCell ref="L110:L111"/>
    <mergeCell ref="M110:O111"/>
    <mergeCell ref="A110:I111"/>
    <mergeCell ref="A112:I113"/>
    <mergeCell ref="Z105:AE105"/>
    <mergeCell ref="Z106:AB106"/>
    <mergeCell ref="AC106:AE106"/>
    <mergeCell ref="Q105:V105"/>
    <mergeCell ref="AB107:AB108"/>
    <mergeCell ref="AE107:AE108"/>
    <mergeCell ref="AC107:AD108"/>
    <mergeCell ref="U110:V111"/>
    <mergeCell ref="P110:T111"/>
    <mergeCell ref="AC110:AE111"/>
    <mergeCell ref="U87:V88"/>
    <mergeCell ref="P89:T90"/>
    <mergeCell ref="U89:V90"/>
    <mergeCell ref="U112:V113"/>
    <mergeCell ref="Q104:V104"/>
    <mergeCell ref="P112:T113"/>
    <mergeCell ref="O106:P106"/>
    <mergeCell ref="R106:S106"/>
    <mergeCell ref="U106:X106"/>
    <mergeCell ref="AB93:AE94"/>
    <mergeCell ref="L91:T92"/>
    <mergeCell ref="Y93:AA94"/>
    <mergeCell ref="O95:S95"/>
    <mergeCell ref="L97:N97"/>
    <mergeCell ref="O97:Q97"/>
    <mergeCell ref="R97:S97"/>
    <mergeCell ref="T97:X97"/>
    <mergeCell ref="A83:I84"/>
    <mergeCell ref="J132:K133"/>
    <mergeCell ref="A132:I133"/>
    <mergeCell ref="P132:T133"/>
    <mergeCell ref="P130:T131"/>
    <mergeCell ref="P128:T129"/>
    <mergeCell ref="P116:T117"/>
    <mergeCell ref="P118:T119"/>
    <mergeCell ref="P120:T121"/>
    <mergeCell ref="O103:V103"/>
    <mergeCell ref="L130:L131"/>
    <mergeCell ref="M132:O133"/>
    <mergeCell ref="M130:O131"/>
    <mergeCell ref="M126:O127"/>
    <mergeCell ref="M128:O129"/>
    <mergeCell ref="L132:L133"/>
    <mergeCell ref="L126:L127"/>
    <mergeCell ref="L128:L129"/>
    <mergeCell ref="L122:L123"/>
    <mergeCell ref="L124:L125"/>
    <mergeCell ref="M122:O123"/>
    <mergeCell ref="M124:O125"/>
    <mergeCell ref="A130:I131"/>
    <mergeCell ref="J118:K119"/>
    <mergeCell ref="J120:K121"/>
    <mergeCell ref="J122:K123"/>
    <mergeCell ref="J124:K125"/>
    <mergeCell ref="J126:K127"/>
    <mergeCell ref="J128:K129"/>
    <mergeCell ref="J130:K131"/>
    <mergeCell ref="A126:I127"/>
    <mergeCell ref="A128:I129"/>
    <mergeCell ref="AB79:AE80"/>
    <mergeCell ref="AB81:AE82"/>
    <mergeCell ref="A114:I115"/>
    <mergeCell ref="A116:I117"/>
    <mergeCell ref="J114:K115"/>
    <mergeCell ref="J116:K117"/>
    <mergeCell ref="L112:L113"/>
    <mergeCell ref="L114:L115"/>
    <mergeCell ref="L116:L117"/>
    <mergeCell ref="M112:O113"/>
    <mergeCell ref="J112:K113"/>
    <mergeCell ref="J110:K111"/>
    <mergeCell ref="AC71:AE72"/>
    <mergeCell ref="Z71:AB72"/>
    <mergeCell ref="X71:Y72"/>
    <mergeCell ref="L83:L84"/>
    <mergeCell ref="L85:L86"/>
    <mergeCell ref="L87:L88"/>
    <mergeCell ref="Z81:AA82"/>
    <mergeCell ref="Y77:Y82"/>
    <mergeCell ref="Z79:AA80"/>
    <mergeCell ref="Z77:AA78"/>
    <mergeCell ref="J81:K82"/>
    <mergeCell ref="J83:K84"/>
    <mergeCell ref="AC69:AE70"/>
    <mergeCell ref="Z69:AB70"/>
    <mergeCell ref="AB62:AB63"/>
    <mergeCell ref="AE62:AE63"/>
    <mergeCell ref="AC62:AD63"/>
    <mergeCell ref="AC67:AE68"/>
    <mergeCell ref="AC65:AE66"/>
    <mergeCell ref="L62:N62"/>
    <mergeCell ref="O62:T62"/>
    <mergeCell ref="W62:X63"/>
    <mergeCell ref="Z62:AA63"/>
    <mergeCell ref="C63:J63"/>
    <mergeCell ref="L63:N63"/>
    <mergeCell ref="O63:T63"/>
    <mergeCell ref="P81:T82"/>
    <mergeCell ref="A81:I82"/>
    <mergeCell ref="L81:L82"/>
    <mergeCell ref="Q59:V59"/>
    <mergeCell ref="B60:D61"/>
    <mergeCell ref="E60:J61"/>
    <mergeCell ref="Q60:V60"/>
    <mergeCell ref="L77:L78"/>
    <mergeCell ref="L79:L80"/>
    <mergeCell ref="J67:K68"/>
    <mergeCell ref="O55:W55"/>
    <mergeCell ref="Z60:AE60"/>
    <mergeCell ref="L61:N61"/>
    <mergeCell ref="O61:P61"/>
    <mergeCell ref="R61:S61"/>
    <mergeCell ref="U61:X61"/>
    <mergeCell ref="Z61:AB61"/>
    <mergeCell ref="AC61:AE61"/>
    <mergeCell ref="O58:V58"/>
    <mergeCell ref="L58:M58"/>
    <mergeCell ref="A48:H49"/>
    <mergeCell ref="A56:D57"/>
    <mergeCell ref="E56:J57"/>
    <mergeCell ref="L56:M57"/>
    <mergeCell ref="L55:M55"/>
    <mergeCell ref="A51:C51"/>
    <mergeCell ref="D51:J51"/>
    <mergeCell ref="A52:C53"/>
    <mergeCell ref="D52:J53"/>
    <mergeCell ref="L52:N52"/>
    <mergeCell ref="M67:O68"/>
    <mergeCell ref="X65:Y70"/>
    <mergeCell ref="Z67:AB68"/>
    <mergeCell ref="Z65:AB66"/>
    <mergeCell ref="U67:V68"/>
    <mergeCell ref="U69:V70"/>
    <mergeCell ref="O56:U57"/>
    <mergeCell ref="O54:R54"/>
    <mergeCell ref="L46:T47"/>
    <mergeCell ref="M83:O84"/>
    <mergeCell ref="M87:O88"/>
    <mergeCell ref="P87:T88"/>
    <mergeCell ref="P71:T72"/>
    <mergeCell ref="P73:T74"/>
    <mergeCell ref="P75:T76"/>
    <mergeCell ref="P77:T78"/>
    <mergeCell ref="P79:T80"/>
    <mergeCell ref="M77:O78"/>
    <mergeCell ref="AB48:AE49"/>
    <mergeCell ref="I49:J49"/>
    <mergeCell ref="AB3:AE4"/>
    <mergeCell ref="Y3:AA4"/>
    <mergeCell ref="Z15:AE15"/>
    <mergeCell ref="AC16:AE16"/>
    <mergeCell ref="Z16:AB16"/>
    <mergeCell ref="U28:V29"/>
    <mergeCell ref="Q14:V14"/>
    <mergeCell ref="Q15:V15"/>
    <mergeCell ref="L13:M13"/>
    <mergeCell ref="Y48:AA49"/>
    <mergeCell ref="Z34:AA35"/>
    <mergeCell ref="Z36:AA37"/>
    <mergeCell ref="L17:N17"/>
    <mergeCell ref="L18:N18"/>
    <mergeCell ref="O16:P16"/>
    <mergeCell ref="L1:T2"/>
    <mergeCell ref="O5:S5"/>
    <mergeCell ref="O13:V13"/>
    <mergeCell ref="L7:N7"/>
    <mergeCell ref="L75:L76"/>
    <mergeCell ref="U24:V25"/>
    <mergeCell ref="M40:O41"/>
    <mergeCell ref="M42:O43"/>
    <mergeCell ref="L40:L41"/>
    <mergeCell ref="P32:T33"/>
    <mergeCell ref="J69:K70"/>
    <mergeCell ref="L67:L68"/>
    <mergeCell ref="L69:L70"/>
    <mergeCell ref="L71:L72"/>
    <mergeCell ref="L73:L74"/>
    <mergeCell ref="J71:K72"/>
    <mergeCell ref="J73:K74"/>
    <mergeCell ref="B15:D16"/>
    <mergeCell ref="A13:A16"/>
    <mergeCell ref="D6:J6"/>
    <mergeCell ref="J79:K80"/>
    <mergeCell ref="A79:I80"/>
    <mergeCell ref="B54:I55"/>
    <mergeCell ref="A58:A61"/>
    <mergeCell ref="B58:D59"/>
    <mergeCell ref="E58:J59"/>
    <mergeCell ref="A63:B63"/>
    <mergeCell ref="I4:J4"/>
    <mergeCell ref="A11:D12"/>
    <mergeCell ref="B13:D14"/>
    <mergeCell ref="A6:C6"/>
    <mergeCell ref="A7:C8"/>
    <mergeCell ref="B9:I10"/>
    <mergeCell ref="D7:J8"/>
    <mergeCell ref="A3:H4"/>
    <mergeCell ref="E15:J16"/>
    <mergeCell ref="E13:J14"/>
    <mergeCell ref="L16:N16"/>
    <mergeCell ref="O9:R9"/>
    <mergeCell ref="E11:J12"/>
    <mergeCell ref="L10:M10"/>
    <mergeCell ref="O10:W10"/>
    <mergeCell ref="L11:M12"/>
    <mergeCell ref="O11:U12"/>
    <mergeCell ref="U16:X16"/>
    <mergeCell ref="A18:B18"/>
    <mergeCell ref="C18:J18"/>
    <mergeCell ref="J75:K76"/>
    <mergeCell ref="J77:K78"/>
    <mergeCell ref="A67:I68"/>
    <mergeCell ref="A69:I70"/>
    <mergeCell ref="A71:I72"/>
    <mergeCell ref="A73:I74"/>
    <mergeCell ref="A75:I76"/>
    <mergeCell ref="A77:I78"/>
    <mergeCell ref="AE17:AE18"/>
    <mergeCell ref="AB17:AB18"/>
    <mergeCell ref="Z17:AA18"/>
    <mergeCell ref="AC17:AD18"/>
    <mergeCell ref="W17:X18"/>
    <mergeCell ref="O17:T17"/>
    <mergeCell ref="O18:T18"/>
    <mergeCell ref="J20:K21"/>
    <mergeCell ref="L20:L21"/>
    <mergeCell ref="A20:I21"/>
    <mergeCell ref="U65:V66"/>
    <mergeCell ref="P65:T66"/>
    <mergeCell ref="M65:O66"/>
    <mergeCell ref="L65:L66"/>
    <mergeCell ref="J65:K66"/>
    <mergeCell ref="A65:I66"/>
    <mergeCell ref="U22:V23"/>
    <mergeCell ref="J40:K41"/>
    <mergeCell ref="AC26:AE27"/>
    <mergeCell ref="AC24:AE25"/>
    <mergeCell ref="U20:V21"/>
    <mergeCell ref="AC20:AE21"/>
    <mergeCell ref="AC22:AE23"/>
    <mergeCell ref="U26:V27"/>
    <mergeCell ref="X26:Y27"/>
    <mergeCell ref="Z26:AB27"/>
    <mergeCell ref="Z24:AB25"/>
    <mergeCell ref="J42:K43"/>
    <mergeCell ref="M36:O37"/>
    <mergeCell ref="L36:L37"/>
    <mergeCell ref="J36:K37"/>
    <mergeCell ref="J38:K39"/>
    <mergeCell ref="P40:T41"/>
    <mergeCell ref="P42:T43"/>
    <mergeCell ref="M38:O39"/>
    <mergeCell ref="L38:L39"/>
    <mergeCell ref="L42:L43"/>
    <mergeCell ref="P24:T25"/>
    <mergeCell ref="M24:O25"/>
    <mergeCell ref="P20:T21"/>
    <mergeCell ref="M20:O21"/>
    <mergeCell ref="L34:L35"/>
    <mergeCell ref="L32:L33"/>
    <mergeCell ref="P26:T27"/>
    <mergeCell ref="P28:T29"/>
    <mergeCell ref="J22:K23"/>
    <mergeCell ref="L22:L23"/>
    <mergeCell ref="M22:O23"/>
    <mergeCell ref="J26:K27"/>
    <mergeCell ref="J28:K29"/>
    <mergeCell ref="J30:K31"/>
    <mergeCell ref="J32:K33"/>
    <mergeCell ref="J34:K35"/>
    <mergeCell ref="M34:O35"/>
    <mergeCell ref="P36:T37"/>
    <mergeCell ref="P38:T39"/>
    <mergeCell ref="J24:K25"/>
    <mergeCell ref="L24:L25"/>
    <mergeCell ref="L26:L27"/>
    <mergeCell ref="L28:L29"/>
    <mergeCell ref="L30:L31"/>
    <mergeCell ref="A22:I23"/>
    <mergeCell ref="A24:I25"/>
    <mergeCell ref="A26:I27"/>
    <mergeCell ref="U32:V33"/>
    <mergeCell ref="M26:O27"/>
    <mergeCell ref="M28:O29"/>
    <mergeCell ref="M30:O31"/>
    <mergeCell ref="M32:O33"/>
    <mergeCell ref="P30:T31"/>
    <mergeCell ref="P22:T23"/>
    <mergeCell ref="A44:I45"/>
    <mergeCell ref="U44:V45"/>
    <mergeCell ref="P44:T45"/>
    <mergeCell ref="M44:O45"/>
    <mergeCell ref="L44:L45"/>
    <mergeCell ref="A36:I37"/>
    <mergeCell ref="A38:I39"/>
    <mergeCell ref="A40:I41"/>
    <mergeCell ref="A42:I43"/>
    <mergeCell ref="J44:K45"/>
    <mergeCell ref="A28:I29"/>
    <mergeCell ref="A30:I31"/>
    <mergeCell ref="A32:I33"/>
    <mergeCell ref="A34:I35"/>
    <mergeCell ref="AB36:AE37"/>
    <mergeCell ref="AB32:AE33"/>
    <mergeCell ref="AB34:AE35"/>
    <mergeCell ref="X28:X41"/>
    <mergeCell ref="Y28:AA29"/>
    <mergeCell ref="AB28:AE29"/>
    <mergeCell ref="U40:V41"/>
    <mergeCell ref="U42:V43"/>
    <mergeCell ref="U34:V35"/>
    <mergeCell ref="U36:V37"/>
    <mergeCell ref="U38:V39"/>
    <mergeCell ref="P34:T35"/>
    <mergeCell ref="Y30:AA31"/>
    <mergeCell ref="AB30:AE31"/>
    <mergeCell ref="Y32:Y37"/>
    <mergeCell ref="Y38:AA39"/>
    <mergeCell ref="Y40:AA41"/>
    <mergeCell ref="AB40:AE41"/>
    <mergeCell ref="AB38:AE39"/>
    <mergeCell ref="Z32:AA33"/>
    <mergeCell ref="Z22:AB23"/>
    <mergeCell ref="Z20:AB21"/>
    <mergeCell ref="M79:O80"/>
    <mergeCell ref="M81:O82"/>
    <mergeCell ref="M69:O70"/>
    <mergeCell ref="M71:O72"/>
    <mergeCell ref="M73:O74"/>
    <mergeCell ref="M75:O76"/>
    <mergeCell ref="P67:T68"/>
    <mergeCell ref="P69:T70"/>
    <mergeCell ref="A89:I90"/>
    <mergeCell ref="J89:K90"/>
    <mergeCell ref="L89:L90"/>
    <mergeCell ref="A87:I88"/>
    <mergeCell ref="J87:K88"/>
    <mergeCell ref="U85:V86"/>
    <mergeCell ref="M85:O86"/>
    <mergeCell ref="P85:T86"/>
    <mergeCell ref="AB77:AE78"/>
    <mergeCell ref="U71:V72"/>
    <mergeCell ref="U73:V74"/>
    <mergeCell ref="U75:V76"/>
    <mergeCell ref="U77:V78"/>
    <mergeCell ref="A85:I86"/>
    <mergeCell ref="U83:V84"/>
    <mergeCell ref="P83:T84"/>
    <mergeCell ref="U79:V80"/>
    <mergeCell ref="U81:V82"/>
    <mergeCell ref="Y130:AA131"/>
    <mergeCell ref="J85:K86"/>
    <mergeCell ref="X73:X86"/>
    <mergeCell ref="Y75:AA76"/>
    <mergeCell ref="Y73:AA74"/>
    <mergeCell ref="AB75:AE76"/>
    <mergeCell ref="AB85:AE86"/>
    <mergeCell ref="AB83:AE84"/>
    <mergeCell ref="Y85:AA86"/>
    <mergeCell ref="Y83:AA84"/>
    <mergeCell ref="L118:L119"/>
    <mergeCell ref="AB73:AE74"/>
    <mergeCell ref="AC112:AE113"/>
    <mergeCell ref="AC116:AE117"/>
    <mergeCell ref="A134:L135"/>
    <mergeCell ref="AB120:AE121"/>
    <mergeCell ref="AB126:AE127"/>
    <mergeCell ref="Y128:AA129"/>
    <mergeCell ref="AB128:AE129"/>
    <mergeCell ref="AB130:AE131"/>
    <mergeCell ref="L120:L121"/>
    <mergeCell ref="A120:I121"/>
    <mergeCell ref="A122:I123"/>
    <mergeCell ref="A124:I125"/>
    <mergeCell ref="AB118:AE119"/>
    <mergeCell ref="Y118:AA119"/>
    <mergeCell ref="Y120:AA121"/>
    <mergeCell ref="A118:I119"/>
    <mergeCell ref="M118:O119"/>
    <mergeCell ref="M120:O121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K135"/>
  <sheetViews>
    <sheetView showZeros="0" view="pageBreakPreview" zoomScaleSheetLayoutView="100" zoomScalePageLayoutView="0" workbookViewId="0" topLeftCell="A1">
      <selection activeCell="B6" sqref="B6:H7"/>
    </sheetView>
  </sheetViews>
  <sheetFormatPr defaultColWidth="4.375" defaultRowHeight="12.75" customHeight="1"/>
  <cols>
    <col min="1" max="12" width="4.375" style="7" customWidth="1"/>
    <col min="13" max="13" width="2.00390625" style="7" customWidth="1"/>
    <col min="14" max="15" width="4.375" style="7" customWidth="1"/>
    <col min="16" max="18" width="2.125" style="7" customWidth="1"/>
    <col min="19" max="21" width="4.375" style="7" customWidth="1"/>
    <col min="22" max="28" width="4.375" style="100" customWidth="1"/>
    <col min="29" max="29" width="4.375" style="103" customWidth="1"/>
    <col min="30" max="33" width="4.375" style="4" customWidth="1"/>
    <col min="34" max="34" width="1.4921875" style="4" customWidth="1"/>
    <col min="35" max="35" width="4.375" style="4" customWidth="1"/>
    <col min="36" max="16384" width="4.375" style="7" customWidth="1"/>
  </cols>
  <sheetData>
    <row r="1" spans="1:35" ht="12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35" t="s">
        <v>118</v>
      </c>
      <c r="O1" s="1035"/>
      <c r="P1" s="1035"/>
      <c r="Q1" s="1035"/>
      <c r="R1" s="1035"/>
      <c r="S1" s="1035"/>
      <c r="T1" s="1035"/>
      <c r="U1" s="1035"/>
      <c r="V1" s="1035"/>
      <c r="W1" s="101"/>
      <c r="X1" s="101"/>
      <c r="Y1" s="101"/>
      <c r="AB1" s="101"/>
      <c r="AC1" s="101"/>
      <c r="AD1" s="80" t="s">
        <v>131</v>
      </c>
      <c r="AE1" s="104" t="s">
        <v>40</v>
      </c>
      <c r="AF1" s="7"/>
      <c r="AG1" s="7"/>
      <c r="AH1" s="7"/>
      <c r="AI1" s="6"/>
    </row>
    <row r="2" spans="2:35" ht="12.75" customHeight="1">
      <c r="B2" s="6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5"/>
      <c r="O2" s="1035"/>
      <c r="P2" s="1035"/>
      <c r="Q2" s="1035"/>
      <c r="R2" s="1035"/>
      <c r="S2" s="1035"/>
      <c r="T2" s="1035"/>
      <c r="U2" s="1035"/>
      <c r="V2" s="1035"/>
      <c r="W2" s="102"/>
      <c r="X2" s="102"/>
      <c r="Y2" s="102"/>
      <c r="Z2" s="102"/>
      <c r="AA2" s="102"/>
      <c r="AB2" s="102"/>
      <c r="AC2" s="102"/>
      <c r="AD2" s="9"/>
      <c r="AE2" s="9"/>
      <c r="AF2" s="9"/>
      <c r="AG2" s="9"/>
      <c r="AH2" s="9"/>
      <c r="AI2" s="9"/>
    </row>
    <row r="3" spans="27:33" ht="12.75" customHeight="1">
      <c r="AA3" s="4"/>
      <c r="AC3" s="1067" t="s">
        <v>135</v>
      </c>
      <c r="AD3" s="1067"/>
      <c r="AE3" s="1067"/>
      <c r="AF3" s="1067"/>
      <c r="AG3" s="1067"/>
    </row>
    <row r="4" spans="1:37" s="6" customFormat="1" ht="12.75" customHeight="1">
      <c r="A4" s="258" t="s">
        <v>119</v>
      </c>
      <c r="B4" s="241"/>
      <c r="C4" s="241"/>
      <c r="D4" s="241"/>
      <c r="E4" s="241"/>
      <c r="F4" s="241"/>
      <c r="G4" s="241"/>
      <c r="H4" s="244"/>
      <c r="I4" s="258" t="s">
        <v>126</v>
      </c>
      <c r="J4" s="241"/>
      <c r="K4" s="241"/>
      <c r="L4" s="241"/>
      <c r="M4" s="241"/>
      <c r="N4" s="241"/>
      <c r="O4" s="244"/>
      <c r="P4" s="258" t="s">
        <v>127</v>
      </c>
      <c r="Q4" s="241"/>
      <c r="R4" s="241"/>
      <c r="S4" s="241"/>
      <c r="T4" s="258" t="s">
        <v>128</v>
      </c>
      <c r="U4" s="244"/>
      <c r="V4" s="1036" t="s">
        <v>129</v>
      </c>
      <c r="W4" s="1037"/>
      <c r="X4" s="1037"/>
      <c r="Y4" s="1038"/>
      <c r="Z4" s="1036" t="s">
        <v>130</v>
      </c>
      <c r="AA4" s="1037"/>
      <c r="AB4" s="1037"/>
      <c r="AC4" s="1038"/>
      <c r="AD4" s="258" t="s">
        <v>125</v>
      </c>
      <c r="AE4" s="241"/>
      <c r="AF4" s="241"/>
      <c r="AG4" s="244"/>
      <c r="AH4" s="10"/>
      <c r="AI4" s="10"/>
      <c r="AJ4" s="10"/>
      <c r="AK4" s="10"/>
    </row>
    <row r="5" spans="1:37" s="6" customFormat="1" ht="12.75" customHeight="1">
      <c r="A5" s="154"/>
      <c r="B5" s="155"/>
      <c r="C5" s="155"/>
      <c r="D5" s="155"/>
      <c r="E5" s="155"/>
      <c r="F5" s="155"/>
      <c r="G5" s="155"/>
      <c r="H5" s="156"/>
      <c r="I5" s="154"/>
      <c r="J5" s="155"/>
      <c r="K5" s="155"/>
      <c r="L5" s="155"/>
      <c r="M5" s="155"/>
      <c r="N5" s="155"/>
      <c r="O5" s="156"/>
      <c r="P5" s="154"/>
      <c r="Q5" s="155"/>
      <c r="R5" s="155"/>
      <c r="S5" s="155"/>
      <c r="T5" s="154"/>
      <c r="U5" s="156"/>
      <c r="V5" s="1039"/>
      <c r="W5" s="1040"/>
      <c r="X5" s="1040"/>
      <c r="Y5" s="1041"/>
      <c r="Z5" s="1039"/>
      <c r="AA5" s="1040"/>
      <c r="AB5" s="1040"/>
      <c r="AC5" s="1041"/>
      <c r="AD5" s="154"/>
      <c r="AE5" s="155"/>
      <c r="AF5" s="155"/>
      <c r="AG5" s="156"/>
      <c r="AH5" s="10"/>
      <c r="AI5" s="10"/>
      <c r="AJ5" s="10"/>
      <c r="AK5" s="10"/>
    </row>
    <row r="6" spans="1:35" s="6" customFormat="1" ht="12.75" customHeight="1">
      <c r="A6" s="1021"/>
      <c r="B6" s="1022"/>
      <c r="C6" s="1023"/>
      <c r="D6" s="1023"/>
      <c r="E6" s="1023"/>
      <c r="F6" s="1023"/>
      <c r="G6" s="1023"/>
      <c r="H6" s="1024"/>
      <c r="I6" s="1028"/>
      <c r="J6" s="1029"/>
      <c r="K6" s="1029"/>
      <c r="L6" s="1029"/>
      <c r="M6" s="1029"/>
      <c r="N6" s="1029"/>
      <c r="O6" s="1030"/>
      <c r="P6" s="1034"/>
      <c r="Q6" s="1034"/>
      <c r="R6" s="1034"/>
      <c r="S6" s="1034"/>
      <c r="T6" s="258"/>
      <c r="U6" s="244"/>
      <c r="V6" s="1017"/>
      <c r="W6" s="1017"/>
      <c r="X6" s="1017"/>
      <c r="Y6" s="1017"/>
      <c r="Z6" s="262">
        <f>IF(P6="","",V6*P6)</f>
      </c>
      <c r="AA6" s="263"/>
      <c r="AB6" s="263"/>
      <c r="AC6" s="264"/>
      <c r="AD6" s="1018"/>
      <c r="AE6" s="1018"/>
      <c r="AF6" s="1018"/>
      <c r="AG6" s="1019"/>
      <c r="AH6" s="10"/>
      <c r="AI6" s="10"/>
    </row>
    <row r="7" spans="1:35" s="6" customFormat="1" ht="12.75" customHeight="1">
      <c r="A7" s="383"/>
      <c r="B7" s="1025"/>
      <c r="C7" s="1026"/>
      <c r="D7" s="1026"/>
      <c r="E7" s="1026"/>
      <c r="F7" s="1026"/>
      <c r="G7" s="1026"/>
      <c r="H7" s="1027"/>
      <c r="I7" s="1031"/>
      <c r="J7" s="1032"/>
      <c r="K7" s="1032"/>
      <c r="L7" s="1032"/>
      <c r="M7" s="1032"/>
      <c r="N7" s="1032"/>
      <c r="O7" s="1033"/>
      <c r="P7" s="1034"/>
      <c r="Q7" s="1034"/>
      <c r="R7" s="1034"/>
      <c r="S7" s="1034"/>
      <c r="T7" s="154"/>
      <c r="U7" s="156"/>
      <c r="V7" s="1017"/>
      <c r="W7" s="1017"/>
      <c r="X7" s="1017"/>
      <c r="Y7" s="1017"/>
      <c r="Z7" s="356"/>
      <c r="AA7" s="357"/>
      <c r="AB7" s="357"/>
      <c r="AC7" s="358"/>
      <c r="AD7" s="849"/>
      <c r="AE7" s="849"/>
      <c r="AF7" s="849"/>
      <c r="AG7" s="1020"/>
      <c r="AH7" s="10"/>
      <c r="AI7" s="10"/>
    </row>
    <row r="8" spans="1:35" s="6" customFormat="1" ht="12.75" customHeight="1">
      <c r="A8" s="1021"/>
      <c r="B8" s="1022"/>
      <c r="C8" s="1023"/>
      <c r="D8" s="1023"/>
      <c r="E8" s="1023"/>
      <c r="F8" s="1023"/>
      <c r="G8" s="1023"/>
      <c r="H8" s="1024"/>
      <c r="I8" s="1028"/>
      <c r="J8" s="1029"/>
      <c r="K8" s="1029"/>
      <c r="L8" s="1029"/>
      <c r="M8" s="1029"/>
      <c r="N8" s="1029"/>
      <c r="O8" s="1030"/>
      <c r="P8" s="1034"/>
      <c r="Q8" s="1034"/>
      <c r="R8" s="1034"/>
      <c r="S8" s="1034"/>
      <c r="T8" s="258"/>
      <c r="U8" s="244"/>
      <c r="V8" s="1017"/>
      <c r="W8" s="1017"/>
      <c r="X8" s="1017"/>
      <c r="Y8" s="1017"/>
      <c r="Z8" s="262">
        <f>IF(P8="","",V8*P8)</f>
      </c>
      <c r="AA8" s="263"/>
      <c r="AB8" s="263"/>
      <c r="AC8" s="264"/>
      <c r="AD8" s="1018"/>
      <c r="AE8" s="1018"/>
      <c r="AF8" s="1018"/>
      <c r="AG8" s="1019"/>
      <c r="AH8" s="10"/>
      <c r="AI8" s="10"/>
    </row>
    <row r="9" spans="1:35" s="6" customFormat="1" ht="12.75" customHeight="1">
      <c r="A9" s="383"/>
      <c r="B9" s="1025"/>
      <c r="C9" s="1026"/>
      <c r="D9" s="1026"/>
      <c r="E9" s="1026"/>
      <c r="F9" s="1026"/>
      <c r="G9" s="1026"/>
      <c r="H9" s="1027"/>
      <c r="I9" s="1031"/>
      <c r="J9" s="1032"/>
      <c r="K9" s="1032"/>
      <c r="L9" s="1032"/>
      <c r="M9" s="1032"/>
      <c r="N9" s="1032"/>
      <c r="O9" s="1033"/>
      <c r="P9" s="1034"/>
      <c r="Q9" s="1034"/>
      <c r="R9" s="1034"/>
      <c r="S9" s="1034"/>
      <c r="T9" s="154"/>
      <c r="U9" s="156"/>
      <c r="V9" s="1017"/>
      <c r="W9" s="1017"/>
      <c r="X9" s="1017"/>
      <c r="Y9" s="1017"/>
      <c r="Z9" s="356"/>
      <c r="AA9" s="357"/>
      <c r="AB9" s="357"/>
      <c r="AC9" s="358"/>
      <c r="AD9" s="849"/>
      <c r="AE9" s="849"/>
      <c r="AF9" s="849"/>
      <c r="AG9" s="1020"/>
      <c r="AH9" s="10"/>
      <c r="AI9" s="10"/>
    </row>
    <row r="10" spans="1:35" s="6" customFormat="1" ht="12.75" customHeight="1">
      <c r="A10" s="1021"/>
      <c r="B10" s="1022"/>
      <c r="C10" s="1023"/>
      <c r="D10" s="1023"/>
      <c r="E10" s="1023"/>
      <c r="F10" s="1023"/>
      <c r="G10" s="1023"/>
      <c r="H10" s="1024"/>
      <c r="I10" s="1028"/>
      <c r="J10" s="1029"/>
      <c r="K10" s="1029"/>
      <c r="L10" s="1029"/>
      <c r="M10" s="1029"/>
      <c r="N10" s="1029"/>
      <c r="O10" s="1030"/>
      <c r="P10" s="1034"/>
      <c r="Q10" s="1034"/>
      <c r="R10" s="1034"/>
      <c r="S10" s="1034"/>
      <c r="T10" s="258"/>
      <c r="U10" s="244"/>
      <c r="V10" s="1017"/>
      <c r="W10" s="1017"/>
      <c r="X10" s="1017"/>
      <c r="Y10" s="1017"/>
      <c r="Z10" s="262">
        <f>IF(P10="","",V10*P10)</f>
      </c>
      <c r="AA10" s="263"/>
      <c r="AB10" s="263"/>
      <c r="AC10" s="264"/>
      <c r="AD10" s="1018"/>
      <c r="AE10" s="1018"/>
      <c r="AF10" s="1018"/>
      <c r="AG10" s="1019"/>
      <c r="AH10" s="10"/>
      <c r="AI10" s="10"/>
    </row>
    <row r="11" spans="1:35" s="6" customFormat="1" ht="12.75" customHeight="1">
      <c r="A11" s="383"/>
      <c r="B11" s="1025"/>
      <c r="C11" s="1026"/>
      <c r="D11" s="1026"/>
      <c r="E11" s="1026"/>
      <c r="F11" s="1026"/>
      <c r="G11" s="1026"/>
      <c r="H11" s="1027"/>
      <c r="I11" s="1031"/>
      <c r="J11" s="1032"/>
      <c r="K11" s="1032"/>
      <c r="L11" s="1032"/>
      <c r="M11" s="1032"/>
      <c r="N11" s="1032"/>
      <c r="O11" s="1033"/>
      <c r="P11" s="1034"/>
      <c r="Q11" s="1034"/>
      <c r="R11" s="1034"/>
      <c r="S11" s="1034"/>
      <c r="T11" s="154"/>
      <c r="U11" s="156"/>
      <c r="V11" s="1017"/>
      <c r="W11" s="1017"/>
      <c r="X11" s="1017"/>
      <c r="Y11" s="1017"/>
      <c r="Z11" s="356"/>
      <c r="AA11" s="357"/>
      <c r="AB11" s="357"/>
      <c r="AC11" s="358"/>
      <c r="AD11" s="849"/>
      <c r="AE11" s="849"/>
      <c r="AF11" s="849"/>
      <c r="AG11" s="1020"/>
      <c r="AH11" s="10"/>
      <c r="AI11" s="10"/>
    </row>
    <row r="12" spans="1:35" s="6" customFormat="1" ht="12.75" customHeight="1">
      <c r="A12" s="1021"/>
      <c r="B12" s="1022"/>
      <c r="C12" s="1023"/>
      <c r="D12" s="1023"/>
      <c r="E12" s="1023"/>
      <c r="F12" s="1023"/>
      <c r="G12" s="1023"/>
      <c r="H12" s="1024"/>
      <c r="I12" s="1028"/>
      <c r="J12" s="1029"/>
      <c r="K12" s="1029"/>
      <c r="L12" s="1029"/>
      <c r="M12" s="1029"/>
      <c r="N12" s="1029"/>
      <c r="O12" s="1030"/>
      <c r="P12" s="1034"/>
      <c r="Q12" s="1034"/>
      <c r="R12" s="1034"/>
      <c r="S12" s="1034"/>
      <c r="T12" s="258"/>
      <c r="U12" s="244"/>
      <c r="V12" s="1017"/>
      <c r="W12" s="1017"/>
      <c r="X12" s="1017"/>
      <c r="Y12" s="1017"/>
      <c r="Z12" s="262">
        <f>IF(P12="","",V12*P12)</f>
      </c>
      <c r="AA12" s="263"/>
      <c r="AB12" s="263"/>
      <c r="AC12" s="264"/>
      <c r="AD12" s="1018"/>
      <c r="AE12" s="1018"/>
      <c r="AF12" s="1018"/>
      <c r="AG12" s="1019"/>
      <c r="AH12" s="10"/>
      <c r="AI12" s="10"/>
    </row>
    <row r="13" spans="1:35" s="6" customFormat="1" ht="12.75" customHeight="1">
      <c r="A13" s="383"/>
      <c r="B13" s="1025"/>
      <c r="C13" s="1026"/>
      <c r="D13" s="1026"/>
      <c r="E13" s="1026"/>
      <c r="F13" s="1026"/>
      <c r="G13" s="1026"/>
      <c r="H13" s="1027"/>
      <c r="I13" s="1031"/>
      <c r="J13" s="1032"/>
      <c r="K13" s="1032"/>
      <c r="L13" s="1032"/>
      <c r="M13" s="1032"/>
      <c r="N13" s="1032"/>
      <c r="O13" s="1033"/>
      <c r="P13" s="1034"/>
      <c r="Q13" s="1034"/>
      <c r="R13" s="1034"/>
      <c r="S13" s="1034"/>
      <c r="T13" s="154"/>
      <c r="U13" s="156"/>
      <c r="V13" s="1017"/>
      <c r="W13" s="1017"/>
      <c r="X13" s="1017"/>
      <c r="Y13" s="1017"/>
      <c r="Z13" s="356"/>
      <c r="AA13" s="357"/>
      <c r="AB13" s="357"/>
      <c r="AC13" s="358"/>
      <c r="AD13" s="849"/>
      <c r="AE13" s="849"/>
      <c r="AF13" s="849"/>
      <c r="AG13" s="1020"/>
      <c r="AH13" s="10"/>
      <c r="AI13" s="10"/>
    </row>
    <row r="14" spans="1:35" s="6" customFormat="1" ht="12.75" customHeight="1">
      <c r="A14" s="1021"/>
      <c r="B14" s="1022"/>
      <c r="C14" s="1023"/>
      <c r="D14" s="1023"/>
      <c r="E14" s="1023"/>
      <c r="F14" s="1023"/>
      <c r="G14" s="1023"/>
      <c r="H14" s="1024"/>
      <c r="I14" s="1028"/>
      <c r="J14" s="1029"/>
      <c r="K14" s="1029"/>
      <c r="L14" s="1029"/>
      <c r="M14" s="1029"/>
      <c r="N14" s="1029"/>
      <c r="O14" s="1030"/>
      <c r="P14" s="1034"/>
      <c r="Q14" s="1034"/>
      <c r="R14" s="1034"/>
      <c r="S14" s="1034"/>
      <c r="T14" s="258"/>
      <c r="U14" s="244"/>
      <c r="V14" s="1017"/>
      <c r="W14" s="1017"/>
      <c r="X14" s="1017"/>
      <c r="Y14" s="1017"/>
      <c r="Z14" s="262">
        <f>IF(P14="","",V14*P14)</f>
      </c>
      <c r="AA14" s="263"/>
      <c r="AB14" s="263"/>
      <c r="AC14" s="264"/>
      <c r="AD14" s="1018"/>
      <c r="AE14" s="1018"/>
      <c r="AF14" s="1018"/>
      <c r="AG14" s="1019"/>
      <c r="AH14" s="10"/>
      <c r="AI14" s="10"/>
    </row>
    <row r="15" spans="1:35" s="6" customFormat="1" ht="12.75" customHeight="1">
      <c r="A15" s="383"/>
      <c r="B15" s="1025"/>
      <c r="C15" s="1026"/>
      <c r="D15" s="1026"/>
      <c r="E15" s="1026"/>
      <c r="F15" s="1026"/>
      <c r="G15" s="1026"/>
      <c r="H15" s="1027"/>
      <c r="I15" s="1031"/>
      <c r="J15" s="1032"/>
      <c r="K15" s="1032"/>
      <c r="L15" s="1032"/>
      <c r="M15" s="1032"/>
      <c r="N15" s="1032"/>
      <c r="O15" s="1033"/>
      <c r="P15" s="1034"/>
      <c r="Q15" s="1034"/>
      <c r="R15" s="1034"/>
      <c r="S15" s="1034"/>
      <c r="T15" s="154"/>
      <c r="U15" s="156"/>
      <c r="V15" s="1017"/>
      <c r="W15" s="1017"/>
      <c r="X15" s="1017"/>
      <c r="Y15" s="1017"/>
      <c r="Z15" s="356"/>
      <c r="AA15" s="357"/>
      <c r="AB15" s="357"/>
      <c r="AC15" s="358"/>
      <c r="AD15" s="849"/>
      <c r="AE15" s="849"/>
      <c r="AF15" s="849"/>
      <c r="AG15" s="1020"/>
      <c r="AH15" s="10"/>
      <c r="AI15" s="10"/>
    </row>
    <row r="16" spans="1:35" s="6" customFormat="1" ht="12.75" customHeight="1">
      <c r="A16" s="1021"/>
      <c r="B16" s="1022"/>
      <c r="C16" s="1023"/>
      <c r="D16" s="1023"/>
      <c r="E16" s="1023"/>
      <c r="F16" s="1023"/>
      <c r="G16" s="1023"/>
      <c r="H16" s="1024"/>
      <c r="I16" s="1028"/>
      <c r="J16" s="1029"/>
      <c r="K16" s="1029"/>
      <c r="L16" s="1029"/>
      <c r="M16" s="1029"/>
      <c r="N16" s="1029"/>
      <c r="O16" s="1030"/>
      <c r="P16" s="1034"/>
      <c r="Q16" s="1034"/>
      <c r="R16" s="1034"/>
      <c r="S16" s="1034"/>
      <c r="T16" s="258"/>
      <c r="U16" s="244"/>
      <c r="V16" s="1017"/>
      <c r="W16" s="1017"/>
      <c r="X16" s="1017"/>
      <c r="Y16" s="1017"/>
      <c r="Z16" s="262">
        <f>IF(P16="","",V16*P16)</f>
      </c>
      <c r="AA16" s="263"/>
      <c r="AB16" s="263"/>
      <c r="AC16" s="264"/>
      <c r="AD16" s="1018"/>
      <c r="AE16" s="1018"/>
      <c r="AF16" s="1018"/>
      <c r="AG16" s="1019"/>
      <c r="AH16" s="10"/>
      <c r="AI16" s="10"/>
    </row>
    <row r="17" spans="1:35" s="6" customFormat="1" ht="12.75" customHeight="1">
      <c r="A17" s="383"/>
      <c r="B17" s="1025"/>
      <c r="C17" s="1026"/>
      <c r="D17" s="1026"/>
      <c r="E17" s="1026"/>
      <c r="F17" s="1026"/>
      <c r="G17" s="1026"/>
      <c r="H17" s="1027"/>
      <c r="I17" s="1031"/>
      <c r="J17" s="1032"/>
      <c r="K17" s="1032"/>
      <c r="L17" s="1032"/>
      <c r="M17" s="1032"/>
      <c r="N17" s="1032"/>
      <c r="O17" s="1033"/>
      <c r="P17" s="1034"/>
      <c r="Q17" s="1034"/>
      <c r="R17" s="1034"/>
      <c r="S17" s="1034"/>
      <c r="T17" s="154"/>
      <c r="U17" s="156"/>
      <c r="V17" s="1017"/>
      <c r="W17" s="1017"/>
      <c r="X17" s="1017"/>
      <c r="Y17" s="1017"/>
      <c r="Z17" s="356"/>
      <c r="AA17" s="357"/>
      <c r="AB17" s="357"/>
      <c r="AC17" s="358"/>
      <c r="AD17" s="849"/>
      <c r="AE17" s="849"/>
      <c r="AF17" s="849"/>
      <c r="AG17" s="1020"/>
      <c r="AH17" s="10"/>
      <c r="AI17" s="10"/>
    </row>
    <row r="18" spans="1:35" s="6" customFormat="1" ht="12.75" customHeight="1">
      <c r="A18" s="1021"/>
      <c r="B18" s="1022"/>
      <c r="C18" s="1023"/>
      <c r="D18" s="1023"/>
      <c r="E18" s="1023"/>
      <c r="F18" s="1023"/>
      <c r="G18" s="1023"/>
      <c r="H18" s="1024"/>
      <c r="I18" s="1028"/>
      <c r="J18" s="1029"/>
      <c r="K18" s="1029"/>
      <c r="L18" s="1029"/>
      <c r="M18" s="1029"/>
      <c r="N18" s="1029"/>
      <c r="O18" s="1030"/>
      <c r="P18" s="1034"/>
      <c r="Q18" s="1034"/>
      <c r="R18" s="1034"/>
      <c r="S18" s="1034"/>
      <c r="T18" s="258"/>
      <c r="U18" s="244"/>
      <c r="V18" s="1017"/>
      <c r="W18" s="1017"/>
      <c r="X18" s="1017"/>
      <c r="Y18" s="1017"/>
      <c r="Z18" s="262">
        <f>IF(P18="","",V18*P18)</f>
      </c>
      <c r="AA18" s="263"/>
      <c r="AB18" s="263"/>
      <c r="AC18" s="264"/>
      <c r="AD18" s="1018"/>
      <c r="AE18" s="1018"/>
      <c r="AF18" s="1018"/>
      <c r="AG18" s="1019"/>
      <c r="AH18" s="10"/>
      <c r="AI18" s="10"/>
    </row>
    <row r="19" spans="1:35" s="6" customFormat="1" ht="12.75" customHeight="1">
      <c r="A19" s="383"/>
      <c r="B19" s="1025"/>
      <c r="C19" s="1026"/>
      <c r="D19" s="1026"/>
      <c r="E19" s="1026"/>
      <c r="F19" s="1026"/>
      <c r="G19" s="1026"/>
      <c r="H19" s="1027"/>
      <c r="I19" s="1031"/>
      <c r="J19" s="1032"/>
      <c r="K19" s="1032"/>
      <c r="L19" s="1032"/>
      <c r="M19" s="1032"/>
      <c r="N19" s="1032"/>
      <c r="O19" s="1033"/>
      <c r="P19" s="1034"/>
      <c r="Q19" s="1034"/>
      <c r="R19" s="1034"/>
      <c r="S19" s="1034"/>
      <c r="T19" s="154"/>
      <c r="U19" s="156"/>
      <c r="V19" s="1017"/>
      <c r="W19" s="1017"/>
      <c r="X19" s="1017"/>
      <c r="Y19" s="1017"/>
      <c r="Z19" s="356"/>
      <c r="AA19" s="357"/>
      <c r="AB19" s="357"/>
      <c r="AC19" s="358"/>
      <c r="AD19" s="849"/>
      <c r="AE19" s="849"/>
      <c r="AF19" s="849"/>
      <c r="AG19" s="1020"/>
      <c r="AH19" s="10"/>
      <c r="AI19" s="10"/>
    </row>
    <row r="20" spans="1:35" s="6" customFormat="1" ht="12.75" customHeight="1">
      <c r="A20" s="1021"/>
      <c r="B20" s="1022"/>
      <c r="C20" s="1023"/>
      <c r="D20" s="1023"/>
      <c r="E20" s="1023"/>
      <c r="F20" s="1023"/>
      <c r="G20" s="1023"/>
      <c r="H20" s="1024"/>
      <c r="I20" s="1028"/>
      <c r="J20" s="1029"/>
      <c r="K20" s="1029"/>
      <c r="L20" s="1029"/>
      <c r="M20" s="1029"/>
      <c r="N20" s="1029"/>
      <c r="O20" s="1030"/>
      <c r="P20" s="1034"/>
      <c r="Q20" s="1034"/>
      <c r="R20" s="1034"/>
      <c r="S20" s="1034"/>
      <c r="T20" s="258"/>
      <c r="U20" s="244"/>
      <c r="V20" s="1017"/>
      <c r="W20" s="1017"/>
      <c r="X20" s="1017"/>
      <c r="Y20" s="1017"/>
      <c r="Z20" s="262">
        <f>IF(P20="","",V20*P20)</f>
      </c>
      <c r="AA20" s="263"/>
      <c r="AB20" s="263"/>
      <c r="AC20" s="264"/>
      <c r="AD20" s="1018"/>
      <c r="AE20" s="1018"/>
      <c r="AF20" s="1018"/>
      <c r="AG20" s="1019"/>
      <c r="AH20" s="10"/>
      <c r="AI20" s="10"/>
    </row>
    <row r="21" spans="1:35" s="6" customFormat="1" ht="12.75" customHeight="1">
      <c r="A21" s="383"/>
      <c r="B21" s="1025"/>
      <c r="C21" s="1026"/>
      <c r="D21" s="1026"/>
      <c r="E21" s="1026"/>
      <c r="F21" s="1026"/>
      <c r="G21" s="1026"/>
      <c r="H21" s="1027"/>
      <c r="I21" s="1031"/>
      <c r="J21" s="1032"/>
      <c r="K21" s="1032"/>
      <c r="L21" s="1032"/>
      <c r="M21" s="1032"/>
      <c r="N21" s="1032"/>
      <c r="O21" s="1033"/>
      <c r="P21" s="1034"/>
      <c r="Q21" s="1034"/>
      <c r="R21" s="1034"/>
      <c r="S21" s="1034"/>
      <c r="T21" s="154"/>
      <c r="U21" s="156"/>
      <c r="V21" s="1017"/>
      <c r="W21" s="1017"/>
      <c r="X21" s="1017"/>
      <c r="Y21" s="1017"/>
      <c r="Z21" s="356"/>
      <c r="AA21" s="357"/>
      <c r="AB21" s="357"/>
      <c r="AC21" s="358"/>
      <c r="AD21" s="849"/>
      <c r="AE21" s="849"/>
      <c r="AF21" s="849"/>
      <c r="AG21" s="1020"/>
      <c r="AH21" s="10"/>
      <c r="AI21" s="10"/>
    </row>
    <row r="22" spans="1:35" s="6" customFormat="1" ht="12.75" customHeight="1">
      <c r="A22" s="1021"/>
      <c r="B22" s="1022"/>
      <c r="C22" s="1023"/>
      <c r="D22" s="1023"/>
      <c r="E22" s="1023"/>
      <c r="F22" s="1023"/>
      <c r="G22" s="1023"/>
      <c r="H22" s="1024"/>
      <c r="I22" s="1028"/>
      <c r="J22" s="1029"/>
      <c r="K22" s="1029"/>
      <c r="L22" s="1029"/>
      <c r="M22" s="1029"/>
      <c r="N22" s="1029"/>
      <c r="O22" s="1030"/>
      <c r="P22" s="1034"/>
      <c r="Q22" s="1034"/>
      <c r="R22" s="1034"/>
      <c r="S22" s="1034"/>
      <c r="T22" s="258"/>
      <c r="U22" s="244"/>
      <c r="V22" s="1017"/>
      <c r="W22" s="1017"/>
      <c r="X22" s="1017"/>
      <c r="Y22" s="1017"/>
      <c r="Z22" s="262">
        <f>IF(P22="","",V22*P22)</f>
      </c>
      <c r="AA22" s="263"/>
      <c r="AB22" s="263"/>
      <c r="AC22" s="264"/>
      <c r="AD22" s="1018"/>
      <c r="AE22" s="1018"/>
      <c r="AF22" s="1018"/>
      <c r="AG22" s="1019"/>
      <c r="AH22" s="10"/>
      <c r="AI22" s="10"/>
    </row>
    <row r="23" spans="1:35" s="6" customFormat="1" ht="12.75" customHeight="1">
      <c r="A23" s="383"/>
      <c r="B23" s="1025"/>
      <c r="C23" s="1026"/>
      <c r="D23" s="1026"/>
      <c r="E23" s="1026"/>
      <c r="F23" s="1026"/>
      <c r="G23" s="1026"/>
      <c r="H23" s="1027"/>
      <c r="I23" s="1031"/>
      <c r="J23" s="1032"/>
      <c r="K23" s="1032"/>
      <c r="L23" s="1032"/>
      <c r="M23" s="1032"/>
      <c r="N23" s="1032"/>
      <c r="O23" s="1033"/>
      <c r="P23" s="1034"/>
      <c r="Q23" s="1034"/>
      <c r="R23" s="1034"/>
      <c r="S23" s="1034"/>
      <c r="T23" s="154"/>
      <c r="U23" s="156"/>
      <c r="V23" s="1017"/>
      <c r="W23" s="1017"/>
      <c r="X23" s="1017"/>
      <c r="Y23" s="1017"/>
      <c r="Z23" s="356"/>
      <c r="AA23" s="357"/>
      <c r="AB23" s="357"/>
      <c r="AC23" s="358"/>
      <c r="AD23" s="849"/>
      <c r="AE23" s="849"/>
      <c r="AF23" s="849"/>
      <c r="AG23" s="1020"/>
      <c r="AH23" s="10"/>
      <c r="AI23" s="10"/>
    </row>
    <row r="24" spans="1:35" s="6" customFormat="1" ht="12.75" customHeight="1">
      <c r="A24" s="1021"/>
      <c r="B24" s="1022"/>
      <c r="C24" s="1023"/>
      <c r="D24" s="1023"/>
      <c r="E24" s="1023"/>
      <c r="F24" s="1023"/>
      <c r="G24" s="1023"/>
      <c r="H24" s="1024"/>
      <c r="I24" s="1028"/>
      <c r="J24" s="1029"/>
      <c r="K24" s="1029"/>
      <c r="L24" s="1029"/>
      <c r="M24" s="1029"/>
      <c r="N24" s="1029"/>
      <c r="O24" s="1030"/>
      <c r="P24" s="1034"/>
      <c r="Q24" s="1034"/>
      <c r="R24" s="1034"/>
      <c r="S24" s="1034"/>
      <c r="T24" s="258"/>
      <c r="U24" s="244"/>
      <c r="V24" s="1017"/>
      <c r="W24" s="1017"/>
      <c r="X24" s="1017"/>
      <c r="Y24" s="1017"/>
      <c r="Z24" s="262">
        <f>IF(P24="","",V24*P24)</f>
      </c>
      <c r="AA24" s="263"/>
      <c r="AB24" s="263"/>
      <c r="AC24" s="264"/>
      <c r="AD24" s="1018"/>
      <c r="AE24" s="1018"/>
      <c r="AF24" s="1018"/>
      <c r="AG24" s="1019"/>
      <c r="AH24" s="10"/>
      <c r="AI24" s="10"/>
    </row>
    <row r="25" spans="1:35" s="6" customFormat="1" ht="12.75" customHeight="1">
      <c r="A25" s="383"/>
      <c r="B25" s="1025"/>
      <c r="C25" s="1026"/>
      <c r="D25" s="1026"/>
      <c r="E25" s="1026"/>
      <c r="F25" s="1026"/>
      <c r="G25" s="1026"/>
      <c r="H25" s="1027"/>
      <c r="I25" s="1031"/>
      <c r="J25" s="1032"/>
      <c r="K25" s="1032"/>
      <c r="L25" s="1032"/>
      <c r="M25" s="1032"/>
      <c r="N25" s="1032"/>
      <c r="O25" s="1033"/>
      <c r="P25" s="1034"/>
      <c r="Q25" s="1034"/>
      <c r="R25" s="1034"/>
      <c r="S25" s="1034"/>
      <c r="T25" s="154"/>
      <c r="U25" s="156"/>
      <c r="V25" s="1017"/>
      <c r="W25" s="1017"/>
      <c r="X25" s="1017"/>
      <c r="Y25" s="1017"/>
      <c r="Z25" s="356"/>
      <c r="AA25" s="357"/>
      <c r="AB25" s="357"/>
      <c r="AC25" s="358"/>
      <c r="AD25" s="849"/>
      <c r="AE25" s="849"/>
      <c r="AF25" s="849"/>
      <c r="AG25" s="1020"/>
      <c r="AH25" s="10"/>
      <c r="AI25" s="10"/>
    </row>
    <row r="26" spans="1:35" s="6" customFormat="1" ht="12.75" customHeight="1">
      <c r="A26" s="1021"/>
      <c r="B26" s="1022"/>
      <c r="C26" s="1023"/>
      <c r="D26" s="1023"/>
      <c r="E26" s="1023"/>
      <c r="F26" s="1023"/>
      <c r="G26" s="1023"/>
      <c r="H26" s="1024"/>
      <c r="I26" s="1028"/>
      <c r="J26" s="1029"/>
      <c r="K26" s="1029"/>
      <c r="L26" s="1029"/>
      <c r="M26" s="1029"/>
      <c r="N26" s="1029"/>
      <c r="O26" s="1030"/>
      <c r="P26" s="1034"/>
      <c r="Q26" s="1034"/>
      <c r="R26" s="1034"/>
      <c r="S26" s="1034"/>
      <c r="T26" s="258"/>
      <c r="U26" s="244"/>
      <c r="V26" s="1017"/>
      <c r="W26" s="1017"/>
      <c r="X26" s="1017"/>
      <c r="Y26" s="1017"/>
      <c r="Z26" s="262">
        <f>IF(P26="","",V26*P26)</f>
      </c>
      <c r="AA26" s="263"/>
      <c r="AB26" s="263"/>
      <c r="AC26" s="264"/>
      <c r="AD26" s="1018"/>
      <c r="AE26" s="1018"/>
      <c r="AF26" s="1018"/>
      <c r="AG26" s="1019"/>
      <c r="AH26" s="10"/>
      <c r="AI26" s="10"/>
    </row>
    <row r="27" spans="1:35" s="6" customFormat="1" ht="12.75" customHeight="1">
      <c r="A27" s="383"/>
      <c r="B27" s="1025"/>
      <c r="C27" s="1026"/>
      <c r="D27" s="1026"/>
      <c r="E27" s="1026"/>
      <c r="F27" s="1026"/>
      <c r="G27" s="1026"/>
      <c r="H27" s="1027"/>
      <c r="I27" s="1031"/>
      <c r="J27" s="1032"/>
      <c r="K27" s="1032"/>
      <c r="L27" s="1032"/>
      <c r="M27" s="1032"/>
      <c r="N27" s="1032"/>
      <c r="O27" s="1033"/>
      <c r="P27" s="1034"/>
      <c r="Q27" s="1034"/>
      <c r="R27" s="1034"/>
      <c r="S27" s="1034"/>
      <c r="T27" s="154"/>
      <c r="U27" s="156"/>
      <c r="V27" s="1017"/>
      <c r="W27" s="1017"/>
      <c r="X27" s="1017"/>
      <c r="Y27" s="1017"/>
      <c r="Z27" s="356"/>
      <c r="AA27" s="357"/>
      <c r="AB27" s="357"/>
      <c r="AC27" s="358"/>
      <c r="AD27" s="849"/>
      <c r="AE27" s="849"/>
      <c r="AF27" s="849"/>
      <c r="AG27" s="1020"/>
      <c r="AH27" s="10"/>
      <c r="AI27" s="10"/>
    </row>
    <row r="28" spans="1:35" s="6" customFormat="1" ht="12.75" customHeight="1">
      <c r="A28" s="1021"/>
      <c r="B28" s="1022"/>
      <c r="C28" s="1023"/>
      <c r="D28" s="1023"/>
      <c r="E28" s="1023"/>
      <c r="F28" s="1023"/>
      <c r="G28" s="1023"/>
      <c r="H28" s="1024"/>
      <c r="I28" s="1028"/>
      <c r="J28" s="1029"/>
      <c r="K28" s="1029"/>
      <c r="L28" s="1029"/>
      <c r="M28" s="1029"/>
      <c r="N28" s="1029"/>
      <c r="O28" s="1030"/>
      <c r="P28" s="1034"/>
      <c r="Q28" s="1034"/>
      <c r="R28" s="1034"/>
      <c r="S28" s="1034"/>
      <c r="T28" s="258"/>
      <c r="U28" s="244"/>
      <c r="V28" s="1017"/>
      <c r="W28" s="1017"/>
      <c r="X28" s="1017"/>
      <c r="Y28" s="1017"/>
      <c r="Z28" s="262">
        <f>IF(P28="","",V28*P28)</f>
      </c>
      <c r="AA28" s="263"/>
      <c r="AB28" s="263"/>
      <c r="AC28" s="264"/>
      <c r="AD28" s="1018"/>
      <c r="AE28" s="1018"/>
      <c r="AF28" s="1018"/>
      <c r="AG28" s="1019"/>
      <c r="AH28" s="10"/>
      <c r="AI28" s="10"/>
    </row>
    <row r="29" spans="1:35" s="6" customFormat="1" ht="12.75" customHeight="1">
      <c r="A29" s="383"/>
      <c r="B29" s="1025"/>
      <c r="C29" s="1026"/>
      <c r="D29" s="1026"/>
      <c r="E29" s="1026"/>
      <c r="F29" s="1026"/>
      <c r="G29" s="1026"/>
      <c r="H29" s="1027"/>
      <c r="I29" s="1031"/>
      <c r="J29" s="1032"/>
      <c r="K29" s="1032"/>
      <c r="L29" s="1032"/>
      <c r="M29" s="1032"/>
      <c r="N29" s="1032"/>
      <c r="O29" s="1033"/>
      <c r="P29" s="1034"/>
      <c r="Q29" s="1034"/>
      <c r="R29" s="1034"/>
      <c r="S29" s="1034"/>
      <c r="T29" s="154"/>
      <c r="U29" s="156"/>
      <c r="V29" s="1017"/>
      <c r="W29" s="1017"/>
      <c r="X29" s="1017"/>
      <c r="Y29" s="1017"/>
      <c r="Z29" s="356"/>
      <c r="AA29" s="357"/>
      <c r="AB29" s="357"/>
      <c r="AC29" s="358"/>
      <c r="AD29" s="849"/>
      <c r="AE29" s="849"/>
      <c r="AF29" s="849"/>
      <c r="AG29" s="1020"/>
      <c r="AH29" s="10"/>
      <c r="AI29" s="10"/>
    </row>
    <row r="30" spans="1:35" s="6" customFormat="1" ht="12.75" customHeight="1">
      <c r="A30" s="1021"/>
      <c r="B30" s="1022"/>
      <c r="C30" s="1023"/>
      <c r="D30" s="1023"/>
      <c r="E30" s="1023"/>
      <c r="F30" s="1023"/>
      <c r="G30" s="1023"/>
      <c r="H30" s="1024"/>
      <c r="I30" s="1028"/>
      <c r="J30" s="1029"/>
      <c r="K30" s="1029"/>
      <c r="L30" s="1029"/>
      <c r="M30" s="1029"/>
      <c r="N30" s="1029"/>
      <c r="O30" s="1030"/>
      <c r="P30" s="1034"/>
      <c r="Q30" s="1034"/>
      <c r="R30" s="1034"/>
      <c r="S30" s="1034"/>
      <c r="T30" s="258"/>
      <c r="U30" s="244"/>
      <c r="V30" s="1017"/>
      <c r="W30" s="1017"/>
      <c r="X30" s="1017"/>
      <c r="Y30" s="1017"/>
      <c r="Z30" s="262">
        <f>IF(P30="","",V30*P30)</f>
      </c>
      <c r="AA30" s="263"/>
      <c r="AB30" s="263"/>
      <c r="AC30" s="264"/>
      <c r="AD30" s="1018"/>
      <c r="AE30" s="1018"/>
      <c r="AF30" s="1018"/>
      <c r="AG30" s="1019"/>
      <c r="AH30" s="10"/>
      <c r="AI30" s="10"/>
    </row>
    <row r="31" spans="1:35" s="6" customFormat="1" ht="12.75" customHeight="1">
      <c r="A31" s="383"/>
      <c r="B31" s="1025"/>
      <c r="C31" s="1026"/>
      <c r="D31" s="1026"/>
      <c r="E31" s="1026"/>
      <c r="F31" s="1026"/>
      <c r="G31" s="1026"/>
      <c r="H31" s="1027"/>
      <c r="I31" s="1031"/>
      <c r="J31" s="1032"/>
      <c r="K31" s="1032"/>
      <c r="L31" s="1032"/>
      <c r="M31" s="1032"/>
      <c r="N31" s="1032"/>
      <c r="O31" s="1033"/>
      <c r="P31" s="1034"/>
      <c r="Q31" s="1034"/>
      <c r="R31" s="1034"/>
      <c r="S31" s="1034"/>
      <c r="T31" s="154"/>
      <c r="U31" s="156"/>
      <c r="V31" s="1017"/>
      <c r="W31" s="1017"/>
      <c r="X31" s="1017"/>
      <c r="Y31" s="1017"/>
      <c r="Z31" s="356"/>
      <c r="AA31" s="357"/>
      <c r="AB31" s="357"/>
      <c r="AC31" s="358"/>
      <c r="AD31" s="849"/>
      <c r="AE31" s="849"/>
      <c r="AF31" s="849"/>
      <c r="AG31" s="1020"/>
      <c r="AH31" s="10"/>
      <c r="AI31" s="10"/>
    </row>
    <row r="32" spans="1:35" s="6" customFormat="1" ht="12.75" customHeight="1">
      <c r="A32" s="1021"/>
      <c r="B32" s="1022"/>
      <c r="C32" s="1023"/>
      <c r="D32" s="1023"/>
      <c r="E32" s="1023"/>
      <c r="F32" s="1023"/>
      <c r="G32" s="1023"/>
      <c r="H32" s="1024"/>
      <c r="I32" s="1028"/>
      <c r="J32" s="1029"/>
      <c r="K32" s="1029"/>
      <c r="L32" s="1029"/>
      <c r="M32" s="1029"/>
      <c r="N32" s="1029"/>
      <c r="O32" s="1030"/>
      <c r="P32" s="1034"/>
      <c r="Q32" s="1034"/>
      <c r="R32" s="1034"/>
      <c r="S32" s="1034"/>
      <c r="T32" s="258"/>
      <c r="U32" s="244"/>
      <c r="V32" s="1017"/>
      <c r="W32" s="1017"/>
      <c r="X32" s="1017"/>
      <c r="Y32" s="1017"/>
      <c r="Z32" s="262">
        <f>IF(P32="","",V32*P32)</f>
      </c>
      <c r="AA32" s="263"/>
      <c r="AB32" s="263"/>
      <c r="AC32" s="264"/>
      <c r="AD32" s="1018"/>
      <c r="AE32" s="1018"/>
      <c r="AF32" s="1018"/>
      <c r="AG32" s="1019"/>
      <c r="AH32" s="10"/>
      <c r="AI32" s="10"/>
    </row>
    <row r="33" spans="1:35" s="6" customFormat="1" ht="12.75" customHeight="1">
      <c r="A33" s="383"/>
      <c r="B33" s="1025"/>
      <c r="C33" s="1026"/>
      <c r="D33" s="1026"/>
      <c r="E33" s="1026"/>
      <c r="F33" s="1026"/>
      <c r="G33" s="1026"/>
      <c r="H33" s="1027"/>
      <c r="I33" s="1031"/>
      <c r="J33" s="1032"/>
      <c r="K33" s="1032"/>
      <c r="L33" s="1032"/>
      <c r="M33" s="1032"/>
      <c r="N33" s="1032"/>
      <c r="O33" s="1033"/>
      <c r="P33" s="1034"/>
      <c r="Q33" s="1034"/>
      <c r="R33" s="1034"/>
      <c r="S33" s="1034"/>
      <c r="T33" s="154"/>
      <c r="U33" s="156"/>
      <c r="V33" s="1017"/>
      <c r="W33" s="1017"/>
      <c r="X33" s="1017"/>
      <c r="Y33" s="1017"/>
      <c r="Z33" s="356"/>
      <c r="AA33" s="357"/>
      <c r="AB33" s="357"/>
      <c r="AC33" s="358"/>
      <c r="AD33" s="849"/>
      <c r="AE33" s="849"/>
      <c r="AF33" s="849"/>
      <c r="AG33" s="1020"/>
      <c r="AH33" s="10"/>
      <c r="AI33" s="10"/>
    </row>
    <row r="34" spans="1:35" s="6" customFormat="1" ht="12.75" customHeight="1">
      <c r="A34" s="1021"/>
      <c r="B34" s="1022"/>
      <c r="C34" s="1023"/>
      <c r="D34" s="1023"/>
      <c r="E34" s="1023"/>
      <c r="F34" s="1023"/>
      <c r="G34" s="1023"/>
      <c r="H34" s="1024"/>
      <c r="I34" s="1028"/>
      <c r="J34" s="1029"/>
      <c r="K34" s="1029"/>
      <c r="L34" s="1029"/>
      <c r="M34" s="1029"/>
      <c r="N34" s="1029"/>
      <c r="O34" s="1030"/>
      <c r="P34" s="1034"/>
      <c r="Q34" s="1034"/>
      <c r="R34" s="1034"/>
      <c r="S34" s="1034"/>
      <c r="T34" s="258"/>
      <c r="U34" s="244"/>
      <c r="V34" s="1017"/>
      <c r="W34" s="1017"/>
      <c r="X34" s="1017"/>
      <c r="Y34" s="1017"/>
      <c r="Z34" s="262">
        <f>IF(P34="","",V34*P34)</f>
      </c>
      <c r="AA34" s="263"/>
      <c r="AB34" s="263"/>
      <c r="AC34" s="264"/>
      <c r="AD34" s="1018"/>
      <c r="AE34" s="1018"/>
      <c r="AF34" s="1018"/>
      <c r="AG34" s="1019"/>
      <c r="AH34" s="10"/>
      <c r="AI34" s="10"/>
    </row>
    <row r="35" spans="1:35" s="6" customFormat="1" ht="12.75" customHeight="1">
      <c r="A35" s="383"/>
      <c r="B35" s="1025"/>
      <c r="C35" s="1026"/>
      <c r="D35" s="1026"/>
      <c r="E35" s="1026"/>
      <c r="F35" s="1026"/>
      <c r="G35" s="1026"/>
      <c r="H35" s="1027"/>
      <c r="I35" s="1031"/>
      <c r="J35" s="1032"/>
      <c r="K35" s="1032"/>
      <c r="L35" s="1032"/>
      <c r="M35" s="1032"/>
      <c r="N35" s="1032"/>
      <c r="O35" s="1033"/>
      <c r="P35" s="1034"/>
      <c r="Q35" s="1034"/>
      <c r="R35" s="1034"/>
      <c r="S35" s="1034"/>
      <c r="T35" s="154"/>
      <c r="U35" s="156"/>
      <c r="V35" s="1017"/>
      <c r="W35" s="1017"/>
      <c r="X35" s="1017"/>
      <c r="Y35" s="1017"/>
      <c r="Z35" s="356"/>
      <c r="AA35" s="357"/>
      <c r="AB35" s="357"/>
      <c r="AC35" s="358"/>
      <c r="AD35" s="849"/>
      <c r="AE35" s="849"/>
      <c r="AF35" s="849"/>
      <c r="AG35" s="1020"/>
      <c r="AH35" s="10"/>
      <c r="AI35" s="10"/>
    </row>
    <row r="36" spans="1:35" s="6" customFormat="1" ht="12.75" customHeight="1">
      <c r="A36" s="1021"/>
      <c r="B36" s="1022"/>
      <c r="C36" s="1023"/>
      <c r="D36" s="1023"/>
      <c r="E36" s="1023"/>
      <c r="F36" s="1023"/>
      <c r="G36" s="1023"/>
      <c r="H36" s="1024"/>
      <c r="I36" s="1028"/>
      <c r="J36" s="1029"/>
      <c r="K36" s="1029"/>
      <c r="L36" s="1029"/>
      <c r="M36" s="1029"/>
      <c r="N36" s="1029"/>
      <c r="O36" s="1030"/>
      <c r="P36" s="1034"/>
      <c r="Q36" s="1034"/>
      <c r="R36" s="1034"/>
      <c r="S36" s="1034"/>
      <c r="T36" s="258"/>
      <c r="U36" s="244"/>
      <c r="V36" s="1017"/>
      <c r="W36" s="1017"/>
      <c r="X36" s="1017"/>
      <c r="Y36" s="1017"/>
      <c r="Z36" s="262">
        <f>IF(P36="","",V36*P36)</f>
      </c>
      <c r="AA36" s="263"/>
      <c r="AB36" s="263"/>
      <c r="AC36" s="264"/>
      <c r="AD36" s="1018"/>
      <c r="AE36" s="1018"/>
      <c r="AF36" s="1018"/>
      <c r="AG36" s="1019"/>
      <c r="AH36" s="10"/>
      <c r="AI36" s="10"/>
    </row>
    <row r="37" spans="1:35" s="6" customFormat="1" ht="12.75" customHeight="1">
      <c r="A37" s="383"/>
      <c r="B37" s="1025"/>
      <c r="C37" s="1026"/>
      <c r="D37" s="1026"/>
      <c r="E37" s="1026"/>
      <c r="F37" s="1026"/>
      <c r="G37" s="1026"/>
      <c r="H37" s="1027"/>
      <c r="I37" s="1031"/>
      <c r="J37" s="1032"/>
      <c r="K37" s="1032"/>
      <c r="L37" s="1032"/>
      <c r="M37" s="1032"/>
      <c r="N37" s="1032"/>
      <c r="O37" s="1033"/>
      <c r="P37" s="1034"/>
      <c r="Q37" s="1034"/>
      <c r="R37" s="1034"/>
      <c r="S37" s="1034"/>
      <c r="T37" s="154"/>
      <c r="U37" s="156"/>
      <c r="V37" s="1017"/>
      <c r="W37" s="1017"/>
      <c r="X37" s="1017"/>
      <c r="Y37" s="1017"/>
      <c r="Z37" s="356"/>
      <c r="AA37" s="357"/>
      <c r="AB37" s="357"/>
      <c r="AC37" s="358"/>
      <c r="AD37" s="849"/>
      <c r="AE37" s="849"/>
      <c r="AF37" s="849"/>
      <c r="AG37" s="1020"/>
      <c r="AH37" s="10"/>
      <c r="AI37" s="10"/>
    </row>
    <row r="38" spans="1:35" s="6" customFormat="1" ht="12.75" customHeight="1">
      <c r="A38" s="1021"/>
      <c r="B38" s="1022"/>
      <c r="C38" s="1023"/>
      <c r="D38" s="1023"/>
      <c r="E38" s="1023"/>
      <c r="F38" s="1023"/>
      <c r="G38" s="1023"/>
      <c r="H38" s="1024"/>
      <c r="I38" s="1028"/>
      <c r="J38" s="1029"/>
      <c r="K38" s="1029"/>
      <c r="L38" s="1029"/>
      <c r="M38" s="1029"/>
      <c r="N38" s="1029"/>
      <c r="O38" s="1030"/>
      <c r="P38" s="1034"/>
      <c r="Q38" s="1034"/>
      <c r="R38" s="1034"/>
      <c r="S38" s="1034"/>
      <c r="T38" s="258"/>
      <c r="U38" s="244"/>
      <c r="V38" s="1017"/>
      <c r="W38" s="1017"/>
      <c r="X38" s="1017"/>
      <c r="Y38" s="1017"/>
      <c r="Z38" s="262">
        <f>IF(P38="","",V38*P38)</f>
      </c>
      <c r="AA38" s="263"/>
      <c r="AB38" s="263"/>
      <c r="AC38" s="264"/>
      <c r="AD38" s="1018"/>
      <c r="AE38" s="1018"/>
      <c r="AF38" s="1018"/>
      <c r="AG38" s="1019"/>
      <c r="AH38" s="10"/>
      <c r="AI38" s="10"/>
    </row>
    <row r="39" spans="1:35" s="6" customFormat="1" ht="12.75" customHeight="1">
      <c r="A39" s="383"/>
      <c r="B39" s="1025"/>
      <c r="C39" s="1026"/>
      <c r="D39" s="1026"/>
      <c r="E39" s="1026"/>
      <c r="F39" s="1026"/>
      <c r="G39" s="1026"/>
      <c r="H39" s="1027"/>
      <c r="I39" s="1031"/>
      <c r="J39" s="1032"/>
      <c r="K39" s="1032"/>
      <c r="L39" s="1032"/>
      <c r="M39" s="1032"/>
      <c r="N39" s="1032"/>
      <c r="O39" s="1033"/>
      <c r="P39" s="1034"/>
      <c r="Q39" s="1034"/>
      <c r="R39" s="1034"/>
      <c r="S39" s="1034"/>
      <c r="T39" s="154"/>
      <c r="U39" s="156"/>
      <c r="V39" s="1017"/>
      <c r="W39" s="1017"/>
      <c r="X39" s="1017"/>
      <c r="Y39" s="1017"/>
      <c r="Z39" s="356"/>
      <c r="AA39" s="357"/>
      <c r="AB39" s="357"/>
      <c r="AC39" s="358"/>
      <c r="AD39" s="849"/>
      <c r="AE39" s="849"/>
      <c r="AF39" s="849"/>
      <c r="AG39" s="1020"/>
      <c r="AH39" s="10"/>
      <c r="AI39" s="10"/>
    </row>
    <row r="40" spans="1:35" s="6" customFormat="1" ht="12.75" customHeight="1">
      <c r="A40" s="1021"/>
      <c r="B40" s="1022"/>
      <c r="C40" s="1023"/>
      <c r="D40" s="1023"/>
      <c r="E40" s="1023"/>
      <c r="F40" s="1023"/>
      <c r="G40" s="1023"/>
      <c r="H40" s="1024"/>
      <c r="I40" s="1028"/>
      <c r="J40" s="1029"/>
      <c r="K40" s="1029"/>
      <c r="L40" s="1029"/>
      <c r="M40" s="1029"/>
      <c r="N40" s="1029"/>
      <c r="O40" s="1030"/>
      <c r="P40" s="1034"/>
      <c r="Q40" s="1034"/>
      <c r="R40" s="1034"/>
      <c r="S40" s="1034"/>
      <c r="T40" s="258"/>
      <c r="U40" s="244"/>
      <c r="V40" s="1017"/>
      <c r="W40" s="1017"/>
      <c r="X40" s="1017"/>
      <c r="Y40" s="1017"/>
      <c r="Z40" s="262">
        <f>IF(P40="","",V40*P40)</f>
      </c>
      <c r="AA40" s="263"/>
      <c r="AB40" s="263"/>
      <c r="AC40" s="264"/>
      <c r="AD40" s="1018"/>
      <c r="AE40" s="1018"/>
      <c r="AF40" s="1018"/>
      <c r="AG40" s="1019"/>
      <c r="AH40" s="10"/>
      <c r="AI40" s="10"/>
    </row>
    <row r="41" spans="1:35" s="6" customFormat="1" ht="12.75" customHeight="1">
      <c r="A41" s="383"/>
      <c r="B41" s="1025"/>
      <c r="C41" s="1026"/>
      <c r="D41" s="1026"/>
      <c r="E41" s="1026"/>
      <c r="F41" s="1026"/>
      <c r="G41" s="1026"/>
      <c r="H41" s="1027"/>
      <c r="I41" s="1031"/>
      <c r="J41" s="1032"/>
      <c r="K41" s="1032"/>
      <c r="L41" s="1032"/>
      <c r="M41" s="1032"/>
      <c r="N41" s="1032"/>
      <c r="O41" s="1033"/>
      <c r="P41" s="1034"/>
      <c r="Q41" s="1034"/>
      <c r="R41" s="1034"/>
      <c r="S41" s="1034"/>
      <c r="T41" s="154"/>
      <c r="U41" s="156"/>
      <c r="V41" s="1017"/>
      <c r="W41" s="1017"/>
      <c r="X41" s="1017"/>
      <c r="Y41" s="1017"/>
      <c r="Z41" s="356"/>
      <c r="AA41" s="357"/>
      <c r="AB41" s="357"/>
      <c r="AC41" s="358"/>
      <c r="AD41" s="849"/>
      <c r="AE41" s="849"/>
      <c r="AF41" s="849"/>
      <c r="AG41" s="1020"/>
      <c r="AH41" s="10"/>
      <c r="AI41" s="10"/>
    </row>
    <row r="42" spans="1:35" s="6" customFormat="1" ht="12.75" customHeight="1">
      <c r="A42" s="1021"/>
      <c r="B42" s="1022"/>
      <c r="C42" s="1023"/>
      <c r="D42" s="1023"/>
      <c r="E42" s="1023"/>
      <c r="F42" s="1023"/>
      <c r="G42" s="1023"/>
      <c r="H42" s="1024"/>
      <c r="I42" s="1028"/>
      <c r="J42" s="1029"/>
      <c r="K42" s="1029"/>
      <c r="L42" s="1029"/>
      <c r="M42" s="1029"/>
      <c r="N42" s="1029"/>
      <c r="O42" s="1030"/>
      <c r="P42" s="1034"/>
      <c r="Q42" s="1034"/>
      <c r="R42" s="1034"/>
      <c r="S42" s="1034"/>
      <c r="T42" s="258"/>
      <c r="U42" s="244"/>
      <c r="V42" s="1017"/>
      <c r="W42" s="1017"/>
      <c r="X42" s="1017"/>
      <c r="Y42" s="1017"/>
      <c r="Z42" s="262">
        <f>IF(P42="","",V42*P42)</f>
      </c>
      <c r="AA42" s="263"/>
      <c r="AB42" s="263"/>
      <c r="AC42" s="264"/>
      <c r="AD42" s="1018"/>
      <c r="AE42" s="1018"/>
      <c r="AF42" s="1018"/>
      <c r="AG42" s="1019"/>
      <c r="AH42" s="10"/>
      <c r="AI42" s="10"/>
    </row>
    <row r="43" spans="1:35" s="6" customFormat="1" ht="12.75" customHeight="1">
      <c r="A43" s="383"/>
      <c r="B43" s="1025"/>
      <c r="C43" s="1026"/>
      <c r="D43" s="1026"/>
      <c r="E43" s="1026"/>
      <c r="F43" s="1026"/>
      <c r="G43" s="1026"/>
      <c r="H43" s="1027"/>
      <c r="I43" s="1031"/>
      <c r="J43" s="1032"/>
      <c r="K43" s="1032"/>
      <c r="L43" s="1032"/>
      <c r="M43" s="1032"/>
      <c r="N43" s="1032"/>
      <c r="O43" s="1033"/>
      <c r="P43" s="1034"/>
      <c r="Q43" s="1034"/>
      <c r="R43" s="1034"/>
      <c r="S43" s="1034"/>
      <c r="T43" s="154"/>
      <c r="U43" s="156"/>
      <c r="V43" s="1017"/>
      <c r="W43" s="1017"/>
      <c r="X43" s="1017"/>
      <c r="Y43" s="1017"/>
      <c r="Z43" s="356"/>
      <c r="AA43" s="357"/>
      <c r="AB43" s="357"/>
      <c r="AC43" s="358"/>
      <c r="AD43" s="849"/>
      <c r="AE43" s="849"/>
      <c r="AF43" s="849"/>
      <c r="AG43" s="1020"/>
      <c r="AH43" s="10"/>
      <c r="AI43" s="10"/>
    </row>
    <row r="44" spans="1:35" s="6" customFormat="1" ht="12.75" customHeight="1">
      <c r="A44" s="1021"/>
      <c r="B44" s="1022"/>
      <c r="C44" s="1023"/>
      <c r="D44" s="1023"/>
      <c r="E44" s="1023"/>
      <c r="F44" s="1023"/>
      <c r="G44" s="1023"/>
      <c r="H44" s="1024"/>
      <c r="I44" s="1028"/>
      <c r="J44" s="1029"/>
      <c r="K44" s="1029"/>
      <c r="L44" s="1029"/>
      <c r="M44" s="1029"/>
      <c r="N44" s="1029"/>
      <c r="O44" s="1030"/>
      <c r="P44" s="1034"/>
      <c r="Q44" s="1034"/>
      <c r="R44" s="1034"/>
      <c r="S44" s="1034"/>
      <c r="T44" s="258"/>
      <c r="U44" s="244"/>
      <c r="V44" s="1017"/>
      <c r="W44" s="1017"/>
      <c r="X44" s="1017"/>
      <c r="Y44" s="1017"/>
      <c r="Z44" s="1017">
        <f>SUM(Z6:AC43)</f>
        <v>0</v>
      </c>
      <c r="AA44" s="1017"/>
      <c r="AB44" s="1017"/>
      <c r="AC44" s="1017"/>
      <c r="AD44" s="1018"/>
      <c r="AE44" s="1018"/>
      <c r="AF44" s="1018"/>
      <c r="AG44" s="1019"/>
      <c r="AH44" s="10"/>
      <c r="AI44" s="10"/>
    </row>
    <row r="45" spans="1:35" s="6" customFormat="1" ht="12.75" customHeight="1">
      <c r="A45" s="383"/>
      <c r="B45" s="1025"/>
      <c r="C45" s="1026"/>
      <c r="D45" s="1026"/>
      <c r="E45" s="1026"/>
      <c r="F45" s="1026"/>
      <c r="G45" s="1026"/>
      <c r="H45" s="1027"/>
      <c r="I45" s="1031"/>
      <c r="J45" s="1032"/>
      <c r="K45" s="1032"/>
      <c r="L45" s="1032"/>
      <c r="M45" s="1032"/>
      <c r="N45" s="1032"/>
      <c r="O45" s="1033"/>
      <c r="P45" s="1034"/>
      <c r="Q45" s="1034"/>
      <c r="R45" s="1034"/>
      <c r="S45" s="1034"/>
      <c r="T45" s="154"/>
      <c r="U45" s="156"/>
      <c r="V45" s="1017"/>
      <c r="W45" s="1017"/>
      <c r="X45" s="1017"/>
      <c r="Y45" s="1017"/>
      <c r="Z45" s="1017"/>
      <c r="AA45" s="1017"/>
      <c r="AB45" s="1017"/>
      <c r="AC45" s="1017"/>
      <c r="AD45" s="849"/>
      <c r="AE45" s="849"/>
      <c r="AF45" s="849"/>
      <c r="AG45" s="1020"/>
      <c r="AH45" s="10"/>
      <c r="AI45" s="10"/>
    </row>
    <row r="46" spans="1:35" ht="12.75" customHeight="1">
      <c r="A46" s="6" t="s">
        <v>27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35" t="s">
        <v>118</v>
      </c>
      <c r="O46" s="1035"/>
      <c r="P46" s="1035"/>
      <c r="Q46" s="1035"/>
      <c r="R46" s="1035"/>
      <c r="S46" s="1035"/>
      <c r="T46" s="1035"/>
      <c r="U46" s="1035"/>
      <c r="V46" s="1035"/>
      <c r="W46" s="101"/>
      <c r="X46" s="101"/>
      <c r="Y46" s="101"/>
      <c r="AB46" s="101"/>
      <c r="AC46" s="101"/>
      <c r="AD46" s="80" t="s">
        <v>132</v>
      </c>
      <c r="AE46" s="7" t="s">
        <v>55</v>
      </c>
      <c r="AF46" s="7"/>
      <c r="AG46" s="7"/>
      <c r="AH46" s="7"/>
      <c r="AI46" s="6"/>
    </row>
    <row r="47" spans="2:35" ht="12.75" customHeight="1">
      <c r="B47" s="6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35"/>
      <c r="O47" s="1035"/>
      <c r="P47" s="1035"/>
      <c r="Q47" s="1035"/>
      <c r="R47" s="1035"/>
      <c r="S47" s="1035"/>
      <c r="T47" s="1035"/>
      <c r="U47" s="1035"/>
      <c r="V47" s="1035"/>
      <c r="W47" s="102"/>
      <c r="X47" s="102"/>
      <c r="Y47" s="102"/>
      <c r="Z47" s="102"/>
      <c r="AA47" s="102"/>
      <c r="AB47" s="102"/>
      <c r="AC47" s="102"/>
      <c r="AD47" s="9"/>
      <c r="AE47" s="9"/>
      <c r="AF47" s="9"/>
      <c r="AG47" s="9"/>
      <c r="AH47" s="9"/>
      <c r="AI47" s="9"/>
    </row>
    <row r="48" spans="29:33" ht="12.75" customHeight="1">
      <c r="AC48" s="1067" t="s">
        <v>115</v>
      </c>
      <c r="AD48" s="1067"/>
      <c r="AE48" s="1067"/>
      <c r="AF48" s="1067"/>
      <c r="AG48" s="1067"/>
    </row>
    <row r="49" spans="1:37" s="6" customFormat="1" ht="12.75" customHeight="1">
      <c r="A49" s="258" t="s">
        <v>119</v>
      </c>
      <c r="B49" s="241"/>
      <c r="C49" s="241"/>
      <c r="D49" s="241"/>
      <c r="E49" s="241"/>
      <c r="F49" s="241"/>
      <c r="G49" s="241"/>
      <c r="H49" s="244"/>
      <c r="I49" s="258" t="s">
        <v>120</v>
      </c>
      <c r="J49" s="241"/>
      <c r="K49" s="241"/>
      <c r="L49" s="241"/>
      <c r="M49" s="241"/>
      <c r="N49" s="241"/>
      <c r="O49" s="244"/>
      <c r="P49" s="258" t="s">
        <v>122</v>
      </c>
      <c r="Q49" s="241"/>
      <c r="R49" s="241"/>
      <c r="S49" s="241"/>
      <c r="T49" s="258" t="s">
        <v>123</v>
      </c>
      <c r="U49" s="244"/>
      <c r="V49" s="1036" t="s">
        <v>121</v>
      </c>
      <c r="W49" s="1037"/>
      <c r="X49" s="1037"/>
      <c r="Y49" s="1038"/>
      <c r="Z49" s="1036" t="s">
        <v>124</v>
      </c>
      <c r="AA49" s="1037"/>
      <c r="AB49" s="1037"/>
      <c r="AC49" s="1038"/>
      <c r="AD49" s="258" t="s">
        <v>125</v>
      </c>
      <c r="AE49" s="241"/>
      <c r="AF49" s="241"/>
      <c r="AG49" s="244"/>
      <c r="AH49" s="10"/>
      <c r="AI49" s="10"/>
      <c r="AJ49" s="10"/>
      <c r="AK49" s="10"/>
    </row>
    <row r="50" spans="1:37" s="6" customFormat="1" ht="12.75" customHeight="1">
      <c r="A50" s="154"/>
      <c r="B50" s="155"/>
      <c r="C50" s="155"/>
      <c r="D50" s="155"/>
      <c r="E50" s="155"/>
      <c r="F50" s="155"/>
      <c r="G50" s="155"/>
      <c r="H50" s="156"/>
      <c r="I50" s="154"/>
      <c r="J50" s="155"/>
      <c r="K50" s="155"/>
      <c r="L50" s="155"/>
      <c r="M50" s="155"/>
      <c r="N50" s="155"/>
      <c r="O50" s="156"/>
      <c r="P50" s="154"/>
      <c r="Q50" s="155"/>
      <c r="R50" s="155"/>
      <c r="S50" s="155"/>
      <c r="T50" s="154"/>
      <c r="U50" s="156"/>
      <c r="V50" s="1039"/>
      <c r="W50" s="1040"/>
      <c r="X50" s="1040"/>
      <c r="Y50" s="1041"/>
      <c r="Z50" s="1039"/>
      <c r="AA50" s="1040"/>
      <c r="AB50" s="1040"/>
      <c r="AC50" s="1041"/>
      <c r="AD50" s="154"/>
      <c r="AE50" s="155"/>
      <c r="AF50" s="155"/>
      <c r="AG50" s="156"/>
      <c r="AH50" s="10"/>
      <c r="AI50" s="10"/>
      <c r="AJ50" s="10"/>
      <c r="AK50" s="10"/>
    </row>
    <row r="51" spans="1:35" s="6" customFormat="1" ht="12.75" customHeight="1">
      <c r="A51" s="1021"/>
      <c r="B51" s="1022"/>
      <c r="C51" s="1023"/>
      <c r="D51" s="1023"/>
      <c r="E51" s="1023"/>
      <c r="F51" s="1023"/>
      <c r="G51" s="1023"/>
      <c r="H51" s="1024"/>
      <c r="I51" s="1028"/>
      <c r="J51" s="1029"/>
      <c r="K51" s="1029"/>
      <c r="L51" s="1029"/>
      <c r="M51" s="1029"/>
      <c r="N51" s="1029"/>
      <c r="O51" s="1030"/>
      <c r="P51" s="1034"/>
      <c r="Q51" s="1034"/>
      <c r="R51" s="1034"/>
      <c r="S51" s="1034"/>
      <c r="T51" s="258"/>
      <c r="U51" s="244"/>
      <c r="V51" s="1017"/>
      <c r="W51" s="1017"/>
      <c r="X51" s="1017"/>
      <c r="Y51" s="1017"/>
      <c r="Z51" s="262">
        <f>IF(P51="","",V51*P51)</f>
      </c>
      <c r="AA51" s="263"/>
      <c r="AB51" s="263"/>
      <c r="AC51" s="264"/>
      <c r="AD51" s="1018"/>
      <c r="AE51" s="1018"/>
      <c r="AF51" s="1018"/>
      <c r="AG51" s="1019"/>
      <c r="AH51" s="10"/>
      <c r="AI51" s="10"/>
    </row>
    <row r="52" spans="1:35" s="6" customFormat="1" ht="12.75" customHeight="1">
      <c r="A52" s="383"/>
      <c r="B52" s="1025"/>
      <c r="C52" s="1026"/>
      <c r="D52" s="1026"/>
      <c r="E52" s="1026"/>
      <c r="F52" s="1026"/>
      <c r="G52" s="1026"/>
      <c r="H52" s="1027"/>
      <c r="I52" s="1031"/>
      <c r="J52" s="1032"/>
      <c r="K52" s="1032"/>
      <c r="L52" s="1032"/>
      <c r="M52" s="1032"/>
      <c r="N52" s="1032"/>
      <c r="O52" s="1033"/>
      <c r="P52" s="1034"/>
      <c r="Q52" s="1034"/>
      <c r="R52" s="1034"/>
      <c r="S52" s="1034"/>
      <c r="T52" s="154"/>
      <c r="U52" s="156"/>
      <c r="V52" s="1017"/>
      <c r="W52" s="1017"/>
      <c r="X52" s="1017"/>
      <c r="Y52" s="1017"/>
      <c r="Z52" s="356"/>
      <c r="AA52" s="357"/>
      <c r="AB52" s="357"/>
      <c r="AC52" s="358"/>
      <c r="AD52" s="849"/>
      <c r="AE52" s="849"/>
      <c r="AF52" s="849"/>
      <c r="AG52" s="1020"/>
      <c r="AH52" s="10"/>
      <c r="AI52" s="10"/>
    </row>
    <row r="53" spans="1:35" s="6" customFormat="1" ht="12.75" customHeight="1">
      <c r="A53" s="1021"/>
      <c r="B53" s="1022"/>
      <c r="C53" s="1023"/>
      <c r="D53" s="1023"/>
      <c r="E53" s="1023"/>
      <c r="F53" s="1023"/>
      <c r="G53" s="1023"/>
      <c r="H53" s="1024"/>
      <c r="I53" s="1028"/>
      <c r="J53" s="1029"/>
      <c r="K53" s="1029"/>
      <c r="L53" s="1029"/>
      <c r="M53" s="1029"/>
      <c r="N53" s="1029"/>
      <c r="O53" s="1030"/>
      <c r="P53" s="1034"/>
      <c r="Q53" s="1034"/>
      <c r="R53" s="1034"/>
      <c r="S53" s="1034"/>
      <c r="T53" s="258"/>
      <c r="U53" s="244"/>
      <c r="V53" s="1017"/>
      <c r="W53" s="1017"/>
      <c r="X53" s="1017"/>
      <c r="Y53" s="1017"/>
      <c r="Z53" s="262">
        <f>IF(P53="","",V53*P53)</f>
      </c>
      <c r="AA53" s="263"/>
      <c r="AB53" s="263"/>
      <c r="AC53" s="264"/>
      <c r="AD53" s="1018"/>
      <c r="AE53" s="1018"/>
      <c r="AF53" s="1018"/>
      <c r="AG53" s="1019"/>
      <c r="AH53" s="10"/>
      <c r="AI53" s="10"/>
    </row>
    <row r="54" spans="1:35" s="6" customFormat="1" ht="12.75" customHeight="1">
      <c r="A54" s="383"/>
      <c r="B54" s="1025"/>
      <c r="C54" s="1026"/>
      <c r="D54" s="1026"/>
      <c r="E54" s="1026"/>
      <c r="F54" s="1026"/>
      <c r="G54" s="1026"/>
      <c r="H54" s="1027"/>
      <c r="I54" s="1031"/>
      <c r="J54" s="1032"/>
      <c r="K54" s="1032"/>
      <c r="L54" s="1032"/>
      <c r="M54" s="1032"/>
      <c r="N54" s="1032"/>
      <c r="O54" s="1033"/>
      <c r="P54" s="1034"/>
      <c r="Q54" s="1034"/>
      <c r="R54" s="1034"/>
      <c r="S54" s="1034"/>
      <c r="T54" s="154"/>
      <c r="U54" s="156"/>
      <c r="V54" s="1017"/>
      <c r="W54" s="1017"/>
      <c r="X54" s="1017"/>
      <c r="Y54" s="1017"/>
      <c r="Z54" s="356"/>
      <c r="AA54" s="357"/>
      <c r="AB54" s="357"/>
      <c r="AC54" s="358"/>
      <c r="AD54" s="849"/>
      <c r="AE54" s="849"/>
      <c r="AF54" s="849"/>
      <c r="AG54" s="1020"/>
      <c r="AH54" s="10"/>
      <c r="AI54" s="10"/>
    </row>
    <row r="55" spans="1:35" s="6" customFormat="1" ht="12.75" customHeight="1">
      <c r="A55" s="1021"/>
      <c r="B55" s="1022"/>
      <c r="C55" s="1023"/>
      <c r="D55" s="1023"/>
      <c r="E55" s="1023"/>
      <c r="F55" s="1023"/>
      <c r="G55" s="1023"/>
      <c r="H55" s="1024"/>
      <c r="I55" s="1028"/>
      <c r="J55" s="1029"/>
      <c r="K55" s="1029"/>
      <c r="L55" s="1029"/>
      <c r="M55" s="1029"/>
      <c r="N55" s="1029"/>
      <c r="O55" s="1030"/>
      <c r="P55" s="1034"/>
      <c r="Q55" s="1034"/>
      <c r="R55" s="1034"/>
      <c r="S55" s="1034"/>
      <c r="T55" s="258"/>
      <c r="U55" s="244"/>
      <c r="V55" s="1017"/>
      <c r="W55" s="1017"/>
      <c r="X55" s="1017"/>
      <c r="Y55" s="1017"/>
      <c r="Z55" s="262">
        <f>IF(P55="","",V55*P55)</f>
      </c>
      <c r="AA55" s="263"/>
      <c r="AB55" s="263"/>
      <c r="AC55" s="264"/>
      <c r="AD55" s="1018"/>
      <c r="AE55" s="1018"/>
      <c r="AF55" s="1018"/>
      <c r="AG55" s="1019"/>
      <c r="AH55" s="10"/>
      <c r="AI55" s="10"/>
    </row>
    <row r="56" spans="1:35" s="6" customFormat="1" ht="12.75" customHeight="1">
      <c r="A56" s="383"/>
      <c r="B56" s="1025"/>
      <c r="C56" s="1026"/>
      <c r="D56" s="1026"/>
      <c r="E56" s="1026"/>
      <c r="F56" s="1026"/>
      <c r="G56" s="1026"/>
      <c r="H56" s="1027"/>
      <c r="I56" s="1031"/>
      <c r="J56" s="1032"/>
      <c r="K56" s="1032"/>
      <c r="L56" s="1032"/>
      <c r="M56" s="1032"/>
      <c r="N56" s="1032"/>
      <c r="O56" s="1033"/>
      <c r="P56" s="1034"/>
      <c r="Q56" s="1034"/>
      <c r="R56" s="1034"/>
      <c r="S56" s="1034"/>
      <c r="T56" s="154"/>
      <c r="U56" s="156"/>
      <c r="V56" s="1017"/>
      <c r="W56" s="1017"/>
      <c r="X56" s="1017"/>
      <c r="Y56" s="1017"/>
      <c r="Z56" s="356"/>
      <c r="AA56" s="357"/>
      <c r="AB56" s="357"/>
      <c r="AC56" s="358"/>
      <c r="AD56" s="849"/>
      <c r="AE56" s="849"/>
      <c r="AF56" s="849"/>
      <c r="AG56" s="1020"/>
      <c r="AH56" s="10"/>
      <c r="AI56" s="10"/>
    </row>
    <row r="57" spans="1:35" s="6" customFormat="1" ht="12.75" customHeight="1">
      <c r="A57" s="1021"/>
      <c r="B57" s="1022"/>
      <c r="C57" s="1023"/>
      <c r="D57" s="1023"/>
      <c r="E57" s="1023"/>
      <c r="F57" s="1023"/>
      <c r="G57" s="1023"/>
      <c r="H57" s="1024"/>
      <c r="I57" s="1028"/>
      <c r="J57" s="1029"/>
      <c r="K57" s="1029"/>
      <c r="L57" s="1029"/>
      <c r="M57" s="1029"/>
      <c r="N57" s="1029"/>
      <c r="O57" s="1030"/>
      <c r="P57" s="1034"/>
      <c r="Q57" s="1034"/>
      <c r="R57" s="1034"/>
      <c r="S57" s="1034"/>
      <c r="T57" s="258"/>
      <c r="U57" s="244"/>
      <c r="V57" s="1017"/>
      <c r="W57" s="1017"/>
      <c r="X57" s="1017"/>
      <c r="Y57" s="1017"/>
      <c r="Z57" s="262">
        <f>IF(P57="","",V57*P57)</f>
      </c>
      <c r="AA57" s="263"/>
      <c r="AB57" s="263"/>
      <c r="AC57" s="264"/>
      <c r="AD57" s="1018"/>
      <c r="AE57" s="1018"/>
      <c r="AF57" s="1018"/>
      <c r="AG57" s="1019"/>
      <c r="AH57" s="10"/>
      <c r="AI57" s="10"/>
    </row>
    <row r="58" spans="1:35" s="6" customFormat="1" ht="12.75" customHeight="1">
      <c r="A58" s="383"/>
      <c r="B58" s="1025"/>
      <c r="C58" s="1026"/>
      <c r="D58" s="1026"/>
      <c r="E58" s="1026"/>
      <c r="F58" s="1026"/>
      <c r="G58" s="1026"/>
      <c r="H58" s="1027"/>
      <c r="I58" s="1031"/>
      <c r="J58" s="1032"/>
      <c r="K58" s="1032"/>
      <c r="L58" s="1032"/>
      <c r="M58" s="1032"/>
      <c r="N58" s="1032"/>
      <c r="O58" s="1033"/>
      <c r="P58" s="1034"/>
      <c r="Q58" s="1034"/>
      <c r="R58" s="1034"/>
      <c r="S58" s="1034"/>
      <c r="T58" s="154"/>
      <c r="U58" s="156"/>
      <c r="V58" s="1017"/>
      <c r="W58" s="1017"/>
      <c r="X58" s="1017"/>
      <c r="Y58" s="1017"/>
      <c r="Z58" s="356"/>
      <c r="AA58" s="357"/>
      <c r="AB58" s="357"/>
      <c r="AC58" s="358"/>
      <c r="AD58" s="849"/>
      <c r="AE58" s="849"/>
      <c r="AF58" s="849"/>
      <c r="AG58" s="1020"/>
      <c r="AH58" s="10"/>
      <c r="AI58" s="10"/>
    </row>
    <row r="59" spans="1:35" s="6" customFormat="1" ht="12.75" customHeight="1">
      <c r="A59" s="1021"/>
      <c r="B59" s="1022"/>
      <c r="C59" s="1023"/>
      <c r="D59" s="1023"/>
      <c r="E59" s="1023"/>
      <c r="F59" s="1023"/>
      <c r="G59" s="1023"/>
      <c r="H59" s="1024"/>
      <c r="I59" s="1028"/>
      <c r="J59" s="1029"/>
      <c r="K59" s="1029"/>
      <c r="L59" s="1029"/>
      <c r="M59" s="1029"/>
      <c r="N59" s="1029"/>
      <c r="O59" s="1030"/>
      <c r="P59" s="1034"/>
      <c r="Q59" s="1034"/>
      <c r="R59" s="1034"/>
      <c r="S59" s="1034"/>
      <c r="T59" s="258"/>
      <c r="U59" s="244"/>
      <c r="V59" s="1017"/>
      <c r="W59" s="1017"/>
      <c r="X59" s="1017"/>
      <c r="Y59" s="1017"/>
      <c r="Z59" s="262">
        <f>IF(P59="","",V59*P59)</f>
      </c>
      <c r="AA59" s="263"/>
      <c r="AB59" s="263"/>
      <c r="AC59" s="264"/>
      <c r="AD59" s="1018"/>
      <c r="AE59" s="1018"/>
      <c r="AF59" s="1018"/>
      <c r="AG59" s="1019"/>
      <c r="AH59" s="10"/>
      <c r="AI59" s="10"/>
    </row>
    <row r="60" spans="1:35" s="6" customFormat="1" ht="12.75" customHeight="1">
      <c r="A60" s="383"/>
      <c r="B60" s="1025"/>
      <c r="C60" s="1026"/>
      <c r="D60" s="1026"/>
      <c r="E60" s="1026"/>
      <c r="F60" s="1026"/>
      <c r="G60" s="1026"/>
      <c r="H60" s="1027"/>
      <c r="I60" s="1031"/>
      <c r="J60" s="1032"/>
      <c r="K60" s="1032"/>
      <c r="L60" s="1032"/>
      <c r="M60" s="1032"/>
      <c r="N60" s="1032"/>
      <c r="O60" s="1033"/>
      <c r="P60" s="1034"/>
      <c r="Q60" s="1034"/>
      <c r="R60" s="1034"/>
      <c r="S60" s="1034"/>
      <c r="T60" s="154"/>
      <c r="U60" s="156"/>
      <c r="V60" s="1017"/>
      <c r="W60" s="1017"/>
      <c r="X60" s="1017"/>
      <c r="Y60" s="1017"/>
      <c r="Z60" s="356"/>
      <c r="AA60" s="357"/>
      <c r="AB60" s="357"/>
      <c r="AC60" s="358"/>
      <c r="AD60" s="849"/>
      <c r="AE60" s="849"/>
      <c r="AF60" s="849"/>
      <c r="AG60" s="1020"/>
      <c r="AH60" s="10"/>
      <c r="AI60" s="10"/>
    </row>
    <row r="61" spans="1:35" s="6" customFormat="1" ht="12.75" customHeight="1">
      <c r="A61" s="1021"/>
      <c r="B61" s="1022"/>
      <c r="C61" s="1023"/>
      <c r="D61" s="1023"/>
      <c r="E61" s="1023"/>
      <c r="F61" s="1023"/>
      <c r="G61" s="1023"/>
      <c r="H61" s="1024"/>
      <c r="I61" s="1028"/>
      <c r="J61" s="1029"/>
      <c r="K61" s="1029"/>
      <c r="L61" s="1029"/>
      <c r="M61" s="1029"/>
      <c r="N61" s="1029"/>
      <c r="O61" s="1030"/>
      <c r="P61" s="1034"/>
      <c r="Q61" s="1034"/>
      <c r="R61" s="1034"/>
      <c r="S61" s="1034"/>
      <c r="T61" s="258"/>
      <c r="U61" s="244"/>
      <c r="V61" s="1017"/>
      <c r="W61" s="1017"/>
      <c r="X61" s="1017"/>
      <c r="Y61" s="1017"/>
      <c r="Z61" s="262">
        <f>IF(P61="","",V61*P61)</f>
      </c>
      <c r="AA61" s="263"/>
      <c r="AB61" s="263"/>
      <c r="AC61" s="264"/>
      <c r="AD61" s="1018"/>
      <c r="AE61" s="1018"/>
      <c r="AF61" s="1018"/>
      <c r="AG61" s="1019"/>
      <c r="AH61" s="10"/>
      <c r="AI61" s="10"/>
    </row>
    <row r="62" spans="1:35" s="6" customFormat="1" ht="12.75" customHeight="1">
      <c r="A62" s="383"/>
      <c r="B62" s="1025"/>
      <c r="C62" s="1026"/>
      <c r="D62" s="1026"/>
      <c r="E62" s="1026"/>
      <c r="F62" s="1026"/>
      <c r="G62" s="1026"/>
      <c r="H62" s="1027"/>
      <c r="I62" s="1031"/>
      <c r="J62" s="1032"/>
      <c r="K62" s="1032"/>
      <c r="L62" s="1032"/>
      <c r="M62" s="1032"/>
      <c r="N62" s="1032"/>
      <c r="O62" s="1033"/>
      <c r="P62" s="1034"/>
      <c r="Q62" s="1034"/>
      <c r="R62" s="1034"/>
      <c r="S62" s="1034"/>
      <c r="T62" s="154"/>
      <c r="U62" s="156"/>
      <c r="V62" s="1017"/>
      <c r="W62" s="1017"/>
      <c r="X62" s="1017"/>
      <c r="Y62" s="1017"/>
      <c r="Z62" s="356"/>
      <c r="AA62" s="357"/>
      <c r="AB62" s="357"/>
      <c r="AC62" s="358"/>
      <c r="AD62" s="849"/>
      <c r="AE62" s="849"/>
      <c r="AF62" s="849"/>
      <c r="AG62" s="1020"/>
      <c r="AH62" s="10"/>
      <c r="AI62" s="10"/>
    </row>
    <row r="63" spans="1:35" s="6" customFormat="1" ht="12.75" customHeight="1">
      <c r="A63" s="1021"/>
      <c r="B63" s="1022"/>
      <c r="C63" s="1023"/>
      <c r="D63" s="1023"/>
      <c r="E63" s="1023"/>
      <c r="F63" s="1023"/>
      <c r="G63" s="1023"/>
      <c r="H63" s="1024"/>
      <c r="I63" s="1028"/>
      <c r="J63" s="1029"/>
      <c r="K63" s="1029"/>
      <c r="L63" s="1029"/>
      <c r="M63" s="1029"/>
      <c r="N63" s="1029"/>
      <c r="O63" s="1030"/>
      <c r="P63" s="1034"/>
      <c r="Q63" s="1034"/>
      <c r="R63" s="1034"/>
      <c r="S63" s="1034"/>
      <c r="T63" s="258"/>
      <c r="U63" s="244"/>
      <c r="V63" s="1017"/>
      <c r="W63" s="1017"/>
      <c r="X63" s="1017"/>
      <c r="Y63" s="1017"/>
      <c r="Z63" s="262">
        <f>IF(P63="","",V63*P63)</f>
      </c>
      <c r="AA63" s="263"/>
      <c r="AB63" s="263"/>
      <c r="AC63" s="264"/>
      <c r="AD63" s="1018"/>
      <c r="AE63" s="1018"/>
      <c r="AF63" s="1018"/>
      <c r="AG63" s="1019"/>
      <c r="AH63" s="10"/>
      <c r="AI63" s="10"/>
    </row>
    <row r="64" spans="1:35" s="6" customFormat="1" ht="12.75" customHeight="1">
      <c r="A64" s="383"/>
      <c r="B64" s="1025"/>
      <c r="C64" s="1026"/>
      <c r="D64" s="1026"/>
      <c r="E64" s="1026"/>
      <c r="F64" s="1026"/>
      <c r="G64" s="1026"/>
      <c r="H64" s="1027"/>
      <c r="I64" s="1031"/>
      <c r="J64" s="1032"/>
      <c r="K64" s="1032"/>
      <c r="L64" s="1032"/>
      <c r="M64" s="1032"/>
      <c r="N64" s="1032"/>
      <c r="O64" s="1033"/>
      <c r="P64" s="1034"/>
      <c r="Q64" s="1034"/>
      <c r="R64" s="1034"/>
      <c r="S64" s="1034"/>
      <c r="T64" s="154"/>
      <c r="U64" s="156"/>
      <c r="V64" s="1017"/>
      <c r="W64" s="1017"/>
      <c r="X64" s="1017"/>
      <c r="Y64" s="1017"/>
      <c r="Z64" s="356"/>
      <c r="AA64" s="357"/>
      <c r="AB64" s="357"/>
      <c r="AC64" s="358"/>
      <c r="AD64" s="849"/>
      <c r="AE64" s="849"/>
      <c r="AF64" s="849"/>
      <c r="AG64" s="1020"/>
      <c r="AH64" s="10"/>
      <c r="AI64" s="10"/>
    </row>
    <row r="65" spans="1:35" s="6" customFormat="1" ht="12.75" customHeight="1">
      <c r="A65" s="1021"/>
      <c r="B65" s="1022"/>
      <c r="C65" s="1023"/>
      <c r="D65" s="1023"/>
      <c r="E65" s="1023"/>
      <c r="F65" s="1023"/>
      <c r="G65" s="1023"/>
      <c r="H65" s="1024"/>
      <c r="I65" s="1028"/>
      <c r="J65" s="1029"/>
      <c r="K65" s="1029"/>
      <c r="L65" s="1029"/>
      <c r="M65" s="1029"/>
      <c r="N65" s="1029"/>
      <c r="O65" s="1030"/>
      <c r="P65" s="1034"/>
      <c r="Q65" s="1034"/>
      <c r="R65" s="1034"/>
      <c r="S65" s="1034"/>
      <c r="T65" s="258"/>
      <c r="U65" s="244"/>
      <c r="V65" s="1017"/>
      <c r="W65" s="1017"/>
      <c r="X65" s="1017"/>
      <c r="Y65" s="1017"/>
      <c r="Z65" s="262">
        <f>IF(P65="","",V65*P65)</f>
      </c>
      <c r="AA65" s="263"/>
      <c r="AB65" s="263"/>
      <c r="AC65" s="264"/>
      <c r="AD65" s="1018"/>
      <c r="AE65" s="1018"/>
      <c r="AF65" s="1018"/>
      <c r="AG65" s="1019"/>
      <c r="AH65" s="10"/>
      <c r="AI65" s="10"/>
    </row>
    <row r="66" spans="1:35" s="6" customFormat="1" ht="12.75" customHeight="1">
      <c r="A66" s="383"/>
      <c r="B66" s="1025"/>
      <c r="C66" s="1026"/>
      <c r="D66" s="1026"/>
      <c r="E66" s="1026"/>
      <c r="F66" s="1026"/>
      <c r="G66" s="1026"/>
      <c r="H66" s="1027"/>
      <c r="I66" s="1031"/>
      <c r="J66" s="1032"/>
      <c r="K66" s="1032"/>
      <c r="L66" s="1032"/>
      <c r="M66" s="1032"/>
      <c r="N66" s="1032"/>
      <c r="O66" s="1033"/>
      <c r="P66" s="1034"/>
      <c r="Q66" s="1034"/>
      <c r="R66" s="1034"/>
      <c r="S66" s="1034"/>
      <c r="T66" s="154"/>
      <c r="U66" s="156"/>
      <c r="V66" s="1017"/>
      <c r="W66" s="1017"/>
      <c r="X66" s="1017"/>
      <c r="Y66" s="1017"/>
      <c r="Z66" s="356"/>
      <c r="AA66" s="357"/>
      <c r="AB66" s="357"/>
      <c r="AC66" s="358"/>
      <c r="AD66" s="849"/>
      <c r="AE66" s="849"/>
      <c r="AF66" s="849"/>
      <c r="AG66" s="1020"/>
      <c r="AH66" s="10"/>
      <c r="AI66" s="10"/>
    </row>
    <row r="67" spans="1:35" s="6" customFormat="1" ht="12.75" customHeight="1">
      <c r="A67" s="1021"/>
      <c r="B67" s="1022"/>
      <c r="C67" s="1023"/>
      <c r="D67" s="1023"/>
      <c r="E67" s="1023"/>
      <c r="F67" s="1023"/>
      <c r="G67" s="1023"/>
      <c r="H67" s="1024"/>
      <c r="I67" s="1028"/>
      <c r="J67" s="1029"/>
      <c r="K67" s="1029"/>
      <c r="L67" s="1029"/>
      <c r="M67" s="1029"/>
      <c r="N67" s="1029"/>
      <c r="O67" s="1030"/>
      <c r="P67" s="1034"/>
      <c r="Q67" s="1034"/>
      <c r="R67" s="1034"/>
      <c r="S67" s="1034"/>
      <c r="T67" s="258"/>
      <c r="U67" s="244"/>
      <c r="V67" s="1017"/>
      <c r="W67" s="1017"/>
      <c r="X67" s="1017"/>
      <c r="Y67" s="1017"/>
      <c r="Z67" s="262">
        <f>IF(P67="","",V67*P67)</f>
      </c>
      <c r="AA67" s="263"/>
      <c r="AB67" s="263"/>
      <c r="AC67" s="264"/>
      <c r="AD67" s="1018"/>
      <c r="AE67" s="1018"/>
      <c r="AF67" s="1018"/>
      <c r="AG67" s="1019"/>
      <c r="AH67" s="10"/>
      <c r="AI67" s="10"/>
    </row>
    <row r="68" spans="1:35" s="6" customFormat="1" ht="12.75" customHeight="1">
      <c r="A68" s="383"/>
      <c r="B68" s="1025"/>
      <c r="C68" s="1026"/>
      <c r="D68" s="1026"/>
      <c r="E68" s="1026"/>
      <c r="F68" s="1026"/>
      <c r="G68" s="1026"/>
      <c r="H68" s="1027"/>
      <c r="I68" s="1031"/>
      <c r="J68" s="1032"/>
      <c r="K68" s="1032"/>
      <c r="L68" s="1032"/>
      <c r="M68" s="1032"/>
      <c r="N68" s="1032"/>
      <c r="O68" s="1033"/>
      <c r="P68" s="1034"/>
      <c r="Q68" s="1034"/>
      <c r="R68" s="1034"/>
      <c r="S68" s="1034"/>
      <c r="T68" s="154"/>
      <c r="U68" s="156"/>
      <c r="V68" s="1017"/>
      <c r="W68" s="1017"/>
      <c r="X68" s="1017"/>
      <c r="Y68" s="1017"/>
      <c r="Z68" s="356"/>
      <c r="AA68" s="357"/>
      <c r="AB68" s="357"/>
      <c r="AC68" s="358"/>
      <c r="AD68" s="849"/>
      <c r="AE68" s="849"/>
      <c r="AF68" s="849"/>
      <c r="AG68" s="1020"/>
      <c r="AH68" s="10"/>
      <c r="AI68" s="10"/>
    </row>
    <row r="69" spans="1:35" s="6" customFormat="1" ht="12.75" customHeight="1">
      <c r="A69" s="1021"/>
      <c r="B69" s="1022"/>
      <c r="C69" s="1023"/>
      <c r="D69" s="1023"/>
      <c r="E69" s="1023"/>
      <c r="F69" s="1023"/>
      <c r="G69" s="1023"/>
      <c r="H69" s="1024"/>
      <c r="I69" s="1028"/>
      <c r="J69" s="1029"/>
      <c r="K69" s="1029"/>
      <c r="L69" s="1029"/>
      <c r="M69" s="1029"/>
      <c r="N69" s="1029"/>
      <c r="O69" s="1030"/>
      <c r="P69" s="1034"/>
      <c r="Q69" s="1034"/>
      <c r="R69" s="1034"/>
      <c r="S69" s="1034"/>
      <c r="T69" s="258"/>
      <c r="U69" s="244"/>
      <c r="V69" s="1017"/>
      <c r="W69" s="1017"/>
      <c r="X69" s="1017"/>
      <c r="Y69" s="1017"/>
      <c r="Z69" s="262">
        <f>IF(P69="","",V69*P69)</f>
      </c>
      <c r="AA69" s="263"/>
      <c r="AB69" s="263"/>
      <c r="AC69" s="264"/>
      <c r="AD69" s="1018"/>
      <c r="AE69" s="1018"/>
      <c r="AF69" s="1018"/>
      <c r="AG69" s="1019"/>
      <c r="AH69" s="10"/>
      <c r="AI69" s="10"/>
    </row>
    <row r="70" spans="1:35" s="6" customFormat="1" ht="12.75" customHeight="1">
      <c r="A70" s="383"/>
      <c r="B70" s="1025"/>
      <c r="C70" s="1026"/>
      <c r="D70" s="1026"/>
      <c r="E70" s="1026"/>
      <c r="F70" s="1026"/>
      <c r="G70" s="1026"/>
      <c r="H70" s="1027"/>
      <c r="I70" s="1031"/>
      <c r="J70" s="1032"/>
      <c r="K70" s="1032"/>
      <c r="L70" s="1032"/>
      <c r="M70" s="1032"/>
      <c r="N70" s="1032"/>
      <c r="O70" s="1033"/>
      <c r="P70" s="1034"/>
      <c r="Q70" s="1034"/>
      <c r="R70" s="1034"/>
      <c r="S70" s="1034"/>
      <c r="T70" s="154"/>
      <c r="U70" s="156"/>
      <c r="V70" s="1017"/>
      <c r="W70" s="1017"/>
      <c r="X70" s="1017"/>
      <c r="Y70" s="1017"/>
      <c r="Z70" s="356"/>
      <c r="AA70" s="357"/>
      <c r="AB70" s="357"/>
      <c r="AC70" s="358"/>
      <c r="AD70" s="849"/>
      <c r="AE70" s="849"/>
      <c r="AF70" s="849"/>
      <c r="AG70" s="1020"/>
      <c r="AH70" s="10"/>
      <c r="AI70" s="10"/>
    </row>
    <row r="71" spans="1:35" s="6" customFormat="1" ht="12.75" customHeight="1">
      <c r="A71" s="1021"/>
      <c r="B71" s="1022"/>
      <c r="C71" s="1023"/>
      <c r="D71" s="1023"/>
      <c r="E71" s="1023"/>
      <c r="F71" s="1023"/>
      <c r="G71" s="1023"/>
      <c r="H71" s="1024"/>
      <c r="I71" s="1028"/>
      <c r="J71" s="1029"/>
      <c r="K71" s="1029"/>
      <c r="L71" s="1029"/>
      <c r="M71" s="1029"/>
      <c r="N71" s="1029"/>
      <c r="O71" s="1030"/>
      <c r="P71" s="1034"/>
      <c r="Q71" s="1034"/>
      <c r="R71" s="1034"/>
      <c r="S71" s="1034"/>
      <c r="T71" s="258"/>
      <c r="U71" s="244"/>
      <c r="V71" s="1017"/>
      <c r="W71" s="1017"/>
      <c r="X71" s="1017"/>
      <c r="Y71" s="1017"/>
      <c r="Z71" s="262">
        <f>IF(P71="","",V71*P71)</f>
      </c>
      <c r="AA71" s="263"/>
      <c r="AB71" s="263"/>
      <c r="AC71" s="264"/>
      <c r="AD71" s="1018"/>
      <c r="AE71" s="1018"/>
      <c r="AF71" s="1018"/>
      <c r="AG71" s="1019"/>
      <c r="AH71" s="10"/>
      <c r="AI71" s="10"/>
    </row>
    <row r="72" spans="1:35" s="6" customFormat="1" ht="12.75" customHeight="1">
      <c r="A72" s="383"/>
      <c r="B72" s="1025"/>
      <c r="C72" s="1026"/>
      <c r="D72" s="1026"/>
      <c r="E72" s="1026"/>
      <c r="F72" s="1026"/>
      <c r="G72" s="1026"/>
      <c r="H72" s="1027"/>
      <c r="I72" s="1031"/>
      <c r="J72" s="1032"/>
      <c r="K72" s="1032"/>
      <c r="L72" s="1032"/>
      <c r="M72" s="1032"/>
      <c r="N72" s="1032"/>
      <c r="O72" s="1033"/>
      <c r="P72" s="1034"/>
      <c r="Q72" s="1034"/>
      <c r="R72" s="1034"/>
      <c r="S72" s="1034"/>
      <c r="T72" s="154"/>
      <c r="U72" s="156"/>
      <c r="V72" s="1017"/>
      <c r="W72" s="1017"/>
      <c r="X72" s="1017"/>
      <c r="Y72" s="1017"/>
      <c r="Z72" s="356"/>
      <c r="AA72" s="357"/>
      <c r="AB72" s="357"/>
      <c r="AC72" s="358"/>
      <c r="AD72" s="849"/>
      <c r="AE72" s="849"/>
      <c r="AF72" s="849"/>
      <c r="AG72" s="1020"/>
      <c r="AH72" s="10"/>
      <c r="AI72" s="10"/>
    </row>
    <row r="73" spans="1:35" s="6" customFormat="1" ht="12.75" customHeight="1">
      <c r="A73" s="1021"/>
      <c r="B73" s="1022"/>
      <c r="C73" s="1023"/>
      <c r="D73" s="1023"/>
      <c r="E73" s="1023"/>
      <c r="F73" s="1023"/>
      <c r="G73" s="1023"/>
      <c r="H73" s="1024"/>
      <c r="I73" s="1028"/>
      <c r="J73" s="1029"/>
      <c r="K73" s="1029"/>
      <c r="L73" s="1029"/>
      <c r="M73" s="1029"/>
      <c r="N73" s="1029"/>
      <c r="O73" s="1030"/>
      <c r="P73" s="1034"/>
      <c r="Q73" s="1034"/>
      <c r="R73" s="1034"/>
      <c r="S73" s="1034"/>
      <c r="T73" s="258"/>
      <c r="U73" s="244"/>
      <c r="V73" s="1017"/>
      <c r="W73" s="1017"/>
      <c r="X73" s="1017"/>
      <c r="Y73" s="1017"/>
      <c r="Z73" s="262">
        <f>IF(P73="","",V73*P73)</f>
      </c>
      <c r="AA73" s="263"/>
      <c r="AB73" s="263"/>
      <c r="AC73" s="264"/>
      <c r="AD73" s="1018"/>
      <c r="AE73" s="1018"/>
      <c r="AF73" s="1018"/>
      <c r="AG73" s="1019"/>
      <c r="AH73" s="10"/>
      <c r="AI73" s="10"/>
    </row>
    <row r="74" spans="1:35" s="6" customFormat="1" ht="12.75" customHeight="1">
      <c r="A74" s="383"/>
      <c r="B74" s="1025"/>
      <c r="C74" s="1026"/>
      <c r="D74" s="1026"/>
      <c r="E74" s="1026"/>
      <c r="F74" s="1026"/>
      <c r="G74" s="1026"/>
      <c r="H74" s="1027"/>
      <c r="I74" s="1031"/>
      <c r="J74" s="1032"/>
      <c r="K74" s="1032"/>
      <c r="L74" s="1032"/>
      <c r="M74" s="1032"/>
      <c r="N74" s="1032"/>
      <c r="O74" s="1033"/>
      <c r="P74" s="1034"/>
      <c r="Q74" s="1034"/>
      <c r="R74" s="1034"/>
      <c r="S74" s="1034"/>
      <c r="T74" s="154"/>
      <c r="U74" s="156"/>
      <c r="V74" s="1017"/>
      <c r="W74" s="1017"/>
      <c r="X74" s="1017"/>
      <c r="Y74" s="1017"/>
      <c r="Z74" s="356"/>
      <c r="AA74" s="357"/>
      <c r="AB74" s="357"/>
      <c r="AC74" s="358"/>
      <c r="AD74" s="849"/>
      <c r="AE74" s="849"/>
      <c r="AF74" s="849"/>
      <c r="AG74" s="1020"/>
      <c r="AH74" s="10"/>
      <c r="AI74" s="10"/>
    </row>
    <row r="75" spans="1:35" s="6" customFormat="1" ht="12.75" customHeight="1">
      <c r="A75" s="1021"/>
      <c r="B75" s="1022"/>
      <c r="C75" s="1023"/>
      <c r="D75" s="1023"/>
      <c r="E75" s="1023"/>
      <c r="F75" s="1023"/>
      <c r="G75" s="1023"/>
      <c r="H75" s="1024"/>
      <c r="I75" s="1028"/>
      <c r="J75" s="1029"/>
      <c r="K75" s="1029"/>
      <c r="L75" s="1029"/>
      <c r="M75" s="1029"/>
      <c r="N75" s="1029"/>
      <c r="O75" s="1030"/>
      <c r="P75" s="1034"/>
      <c r="Q75" s="1034"/>
      <c r="R75" s="1034"/>
      <c r="S75" s="1034"/>
      <c r="T75" s="258"/>
      <c r="U75" s="244"/>
      <c r="V75" s="1017"/>
      <c r="W75" s="1017"/>
      <c r="X75" s="1017"/>
      <c r="Y75" s="1017"/>
      <c r="Z75" s="262">
        <f>IF(P75="","",V75*P75)</f>
      </c>
      <c r="AA75" s="263"/>
      <c r="AB75" s="263"/>
      <c r="AC75" s="264"/>
      <c r="AD75" s="1018"/>
      <c r="AE75" s="1018"/>
      <c r="AF75" s="1018"/>
      <c r="AG75" s="1019"/>
      <c r="AH75" s="10"/>
      <c r="AI75" s="10"/>
    </row>
    <row r="76" spans="1:35" s="6" customFormat="1" ht="12.75" customHeight="1">
      <c r="A76" s="383"/>
      <c r="B76" s="1025"/>
      <c r="C76" s="1026"/>
      <c r="D76" s="1026"/>
      <c r="E76" s="1026"/>
      <c r="F76" s="1026"/>
      <c r="G76" s="1026"/>
      <c r="H76" s="1027"/>
      <c r="I76" s="1031"/>
      <c r="J76" s="1032"/>
      <c r="K76" s="1032"/>
      <c r="L76" s="1032"/>
      <c r="M76" s="1032"/>
      <c r="N76" s="1032"/>
      <c r="O76" s="1033"/>
      <c r="P76" s="1034"/>
      <c r="Q76" s="1034"/>
      <c r="R76" s="1034"/>
      <c r="S76" s="1034"/>
      <c r="T76" s="154"/>
      <c r="U76" s="156"/>
      <c r="V76" s="1017"/>
      <c r="W76" s="1017"/>
      <c r="X76" s="1017"/>
      <c r="Y76" s="1017"/>
      <c r="Z76" s="356"/>
      <c r="AA76" s="357"/>
      <c r="AB76" s="357"/>
      <c r="AC76" s="358"/>
      <c r="AD76" s="849"/>
      <c r="AE76" s="849"/>
      <c r="AF76" s="849"/>
      <c r="AG76" s="1020"/>
      <c r="AH76" s="10"/>
      <c r="AI76" s="10"/>
    </row>
    <row r="77" spans="1:35" s="6" customFormat="1" ht="12.75" customHeight="1">
      <c r="A77" s="1021"/>
      <c r="B77" s="1022"/>
      <c r="C77" s="1023"/>
      <c r="D77" s="1023"/>
      <c r="E77" s="1023"/>
      <c r="F77" s="1023"/>
      <c r="G77" s="1023"/>
      <c r="H77" s="1024"/>
      <c r="I77" s="1028"/>
      <c r="J77" s="1029"/>
      <c r="K77" s="1029"/>
      <c r="L77" s="1029"/>
      <c r="M77" s="1029"/>
      <c r="N77" s="1029"/>
      <c r="O77" s="1030"/>
      <c r="P77" s="1034"/>
      <c r="Q77" s="1034"/>
      <c r="R77" s="1034"/>
      <c r="S77" s="1034"/>
      <c r="T77" s="258"/>
      <c r="U77" s="244"/>
      <c r="V77" s="1017"/>
      <c r="W77" s="1017"/>
      <c r="X77" s="1017"/>
      <c r="Y77" s="1017"/>
      <c r="Z77" s="262">
        <f>IF(P77="","",V77*P77)</f>
      </c>
      <c r="AA77" s="263"/>
      <c r="AB77" s="263"/>
      <c r="AC77" s="264"/>
      <c r="AD77" s="1018"/>
      <c r="AE77" s="1018"/>
      <c r="AF77" s="1018"/>
      <c r="AG77" s="1019"/>
      <c r="AH77" s="10"/>
      <c r="AI77" s="10"/>
    </row>
    <row r="78" spans="1:35" s="6" customFormat="1" ht="12.75" customHeight="1">
      <c r="A78" s="383"/>
      <c r="B78" s="1025"/>
      <c r="C78" s="1026"/>
      <c r="D78" s="1026"/>
      <c r="E78" s="1026"/>
      <c r="F78" s="1026"/>
      <c r="G78" s="1026"/>
      <c r="H78" s="1027"/>
      <c r="I78" s="1031"/>
      <c r="J78" s="1032"/>
      <c r="K78" s="1032"/>
      <c r="L78" s="1032"/>
      <c r="M78" s="1032"/>
      <c r="N78" s="1032"/>
      <c r="O78" s="1033"/>
      <c r="P78" s="1034"/>
      <c r="Q78" s="1034"/>
      <c r="R78" s="1034"/>
      <c r="S78" s="1034"/>
      <c r="T78" s="154"/>
      <c r="U78" s="156"/>
      <c r="V78" s="1017"/>
      <c r="W78" s="1017"/>
      <c r="X78" s="1017"/>
      <c r="Y78" s="1017"/>
      <c r="Z78" s="356"/>
      <c r="AA78" s="357"/>
      <c r="AB78" s="357"/>
      <c r="AC78" s="358"/>
      <c r="AD78" s="849"/>
      <c r="AE78" s="849"/>
      <c r="AF78" s="849"/>
      <c r="AG78" s="1020"/>
      <c r="AH78" s="10"/>
      <c r="AI78" s="10"/>
    </row>
    <row r="79" spans="1:35" s="6" customFormat="1" ht="12.75" customHeight="1">
      <c r="A79" s="1021"/>
      <c r="B79" s="1022"/>
      <c r="C79" s="1023"/>
      <c r="D79" s="1023"/>
      <c r="E79" s="1023"/>
      <c r="F79" s="1023"/>
      <c r="G79" s="1023"/>
      <c r="H79" s="1024"/>
      <c r="I79" s="1028"/>
      <c r="J79" s="1029"/>
      <c r="K79" s="1029"/>
      <c r="L79" s="1029"/>
      <c r="M79" s="1029"/>
      <c r="N79" s="1029"/>
      <c r="O79" s="1030"/>
      <c r="P79" s="1034"/>
      <c r="Q79" s="1034"/>
      <c r="R79" s="1034"/>
      <c r="S79" s="1034"/>
      <c r="T79" s="258"/>
      <c r="U79" s="244"/>
      <c r="V79" s="1017"/>
      <c r="W79" s="1017"/>
      <c r="X79" s="1017"/>
      <c r="Y79" s="1017"/>
      <c r="Z79" s="262">
        <f>IF(P79="","",V79*P79)</f>
      </c>
      <c r="AA79" s="263"/>
      <c r="AB79" s="263"/>
      <c r="AC79" s="264"/>
      <c r="AD79" s="1018"/>
      <c r="AE79" s="1018"/>
      <c r="AF79" s="1018"/>
      <c r="AG79" s="1019"/>
      <c r="AH79" s="10"/>
      <c r="AI79" s="10"/>
    </row>
    <row r="80" spans="1:35" s="6" customFormat="1" ht="12.75" customHeight="1">
      <c r="A80" s="383"/>
      <c r="B80" s="1025"/>
      <c r="C80" s="1026"/>
      <c r="D80" s="1026"/>
      <c r="E80" s="1026"/>
      <c r="F80" s="1026"/>
      <c r="G80" s="1026"/>
      <c r="H80" s="1027"/>
      <c r="I80" s="1031"/>
      <c r="J80" s="1032"/>
      <c r="K80" s="1032"/>
      <c r="L80" s="1032"/>
      <c r="M80" s="1032"/>
      <c r="N80" s="1032"/>
      <c r="O80" s="1033"/>
      <c r="P80" s="1034"/>
      <c r="Q80" s="1034"/>
      <c r="R80" s="1034"/>
      <c r="S80" s="1034"/>
      <c r="T80" s="154"/>
      <c r="U80" s="156"/>
      <c r="V80" s="1017"/>
      <c r="W80" s="1017"/>
      <c r="X80" s="1017"/>
      <c r="Y80" s="1017"/>
      <c r="Z80" s="356"/>
      <c r="AA80" s="357"/>
      <c r="AB80" s="357"/>
      <c r="AC80" s="358"/>
      <c r="AD80" s="849"/>
      <c r="AE80" s="849"/>
      <c r="AF80" s="849"/>
      <c r="AG80" s="1020"/>
      <c r="AH80" s="10"/>
      <c r="AI80" s="10"/>
    </row>
    <row r="81" spans="1:35" s="6" customFormat="1" ht="12.75" customHeight="1">
      <c r="A81" s="1021"/>
      <c r="B81" s="1022"/>
      <c r="C81" s="1023"/>
      <c r="D81" s="1023"/>
      <c r="E81" s="1023"/>
      <c r="F81" s="1023"/>
      <c r="G81" s="1023"/>
      <c r="H81" s="1024"/>
      <c r="I81" s="1028"/>
      <c r="J81" s="1029"/>
      <c r="K81" s="1029"/>
      <c r="L81" s="1029"/>
      <c r="M81" s="1029"/>
      <c r="N81" s="1029"/>
      <c r="O81" s="1030"/>
      <c r="P81" s="1034"/>
      <c r="Q81" s="1034"/>
      <c r="R81" s="1034"/>
      <c r="S81" s="1034"/>
      <c r="T81" s="258"/>
      <c r="U81" s="244"/>
      <c r="V81" s="1017"/>
      <c r="W81" s="1017"/>
      <c r="X81" s="1017"/>
      <c r="Y81" s="1017"/>
      <c r="Z81" s="262">
        <f>IF(P81="","",V81*P81)</f>
      </c>
      <c r="AA81" s="263"/>
      <c r="AB81" s="263"/>
      <c r="AC81" s="264"/>
      <c r="AD81" s="1018"/>
      <c r="AE81" s="1018"/>
      <c r="AF81" s="1018"/>
      <c r="AG81" s="1019"/>
      <c r="AH81" s="10"/>
      <c r="AI81" s="10"/>
    </row>
    <row r="82" spans="1:35" s="6" customFormat="1" ht="12.75" customHeight="1">
      <c r="A82" s="383"/>
      <c r="B82" s="1025"/>
      <c r="C82" s="1026"/>
      <c r="D82" s="1026"/>
      <c r="E82" s="1026"/>
      <c r="F82" s="1026"/>
      <c r="G82" s="1026"/>
      <c r="H82" s="1027"/>
      <c r="I82" s="1031"/>
      <c r="J82" s="1032"/>
      <c r="K82" s="1032"/>
      <c r="L82" s="1032"/>
      <c r="M82" s="1032"/>
      <c r="N82" s="1032"/>
      <c r="O82" s="1033"/>
      <c r="P82" s="1034"/>
      <c r="Q82" s="1034"/>
      <c r="R82" s="1034"/>
      <c r="S82" s="1034"/>
      <c r="T82" s="154"/>
      <c r="U82" s="156"/>
      <c r="V82" s="1017"/>
      <c r="W82" s="1017"/>
      <c r="X82" s="1017"/>
      <c r="Y82" s="1017"/>
      <c r="Z82" s="356"/>
      <c r="AA82" s="357"/>
      <c r="AB82" s="357"/>
      <c r="AC82" s="358"/>
      <c r="AD82" s="849"/>
      <c r="AE82" s="849"/>
      <c r="AF82" s="849"/>
      <c r="AG82" s="1020"/>
      <c r="AH82" s="10"/>
      <c r="AI82" s="10"/>
    </row>
    <row r="83" spans="1:35" s="6" customFormat="1" ht="12.75" customHeight="1">
      <c r="A83" s="1021"/>
      <c r="B83" s="1022"/>
      <c r="C83" s="1023"/>
      <c r="D83" s="1023"/>
      <c r="E83" s="1023"/>
      <c r="F83" s="1023"/>
      <c r="G83" s="1023"/>
      <c r="H83" s="1024"/>
      <c r="I83" s="1028"/>
      <c r="J83" s="1029"/>
      <c r="K83" s="1029"/>
      <c r="L83" s="1029"/>
      <c r="M83" s="1029"/>
      <c r="N83" s="1029"/>
      <c r="O83" s="1030"/>
      <c r="P83" s="1034"/>
      <c r="Q83" s="1034"/>
      <c r="R83" s="1034"/>
      <c r="S83" s="1034"/>
      <c r="T83" s="258"/>
      <c r="U83" s="244"/>
      <c r="V83" s="1017"/>
      <c r="W83" s="1017"/>
      <c r="X83" s="1017"/>
      <c r="Y83" s="1017"/>
      <c r="Z83" s="262">
        <f>IF(P83="","",V83*P83)</f>
      </c>
      <c r="AA83" s="263"/>
      <c r="AB83" s="263"/>
      <c r="AC83" s="264"/>
      <c r="AD83" s="1018"/>
      <c r="AE83" s="1018"/>
      <c r="AF83" s="1018"/>
      <c r="AG83" s="1019"/>
      <c r="AH83" s="10"/>
      <c r="AI83" s="10"/>
    </row>
    <row r="84" spans="1:35" s="6" customFormat="1" ht="12.75" customHeight="1">
      <c r="A84" s="383"/>
      <c r="B84" s="1025"/>
      <c r="C84" s="1026"/>
      <c r="D84" s="1026"/>
      <c r="E84" s="1026"/>
      <c r="F84" s="1026"/>
      <c r="G84" s="1026"/>
      <c r="H84" s="1027"/>
      <c r="I84" s="1031"/>
      <c r="J84" s="1032"/>
      <c r="K84" s="1032"/>
      <c r="L84" s="1032"/>
      <c r="M84" s="1032"/>
      <c r="N84" s="1032"/>
      <c r="O84" s="1033"/>
      <c r="P84" s="1034"/>
      <c r="Q84" s="1034"/>
      <c r="R84" s="1034"/>
      <c r="S84" s="1034"/>
      <c r="T84" s="154"/>
      <c r="U84" s="156"/>
      <c r="V84" s="1017"/>
      <c r="W84" s="1017"/>
      <c r="X84" s="1017"/>
      <c r="Y84" s="1017"/>
      <c r="Z84" s="356"/>
      <c r="AA84" s="357"/>
      <c r="AB84" s="357"/>
      <c r="AC84" s="358"/>
      <c r="AD84" s="849"/>
      <c r="AE84" s="849"/>
      <c r="AF84" s="849"/>
      <c r="AG84" s="1020"/>
      <c r="AH84" s="10"/>
      <c r="AI84" s="10"/>
    </row>
    <row r="85" spans="1:35" s="6" customFormat="1" ht="12.75" customHeight="1">
      <c r="A85" s="1021"/>
      <c r="B85" s="1022"/>
      <c r="C85" s="1023"/>
      <c r="D85" s="1023"/>
      <c r="E85" s="1023"/>
      <c r="F85" s="1023"/>
      <c r="G85" s="1023"/>
      <c r="H85" s="1024"/>
      <c r="I85" s="1028"/>
      <c r="J85" s="1029"/>
      <c r="K85" s="1029"/>
      <c r="L85" s="1029"/>
      <c r="M85" s="1029"/>
      <c r="N85" s="1029"/>
      <c r="O85" s="1030"/>
      <c r="P85" s="1034"/>
      <c r="Q85" s="1034"/>
      <c r="R85" s="1034"/>
      <c r="S85" s="1034"/>
      <c r="T85" s="258"/>
      <c r="U85" s="244"/>
      <c r="V85" s="1017"/>
      <c r="W85" s="1017"/>
      <c r="X85" s="1017"/>
      <c r="Y85" s="1017"/>
      <c r="Z85" s="262">
        <f>IF(P85="","",V85*P85)</f>
      </c>
      <c r="AA85" s="263"/>
      <c r="AB85" s="263"/>
      <c r="AC85" s="264"/>
      <c r="AD85" s="1018"/>
      <c r="AE85" s="1018"/>
      <c r="AF85" s="1018"/>
      <c r="AG85" s="1019"/>
      <c r="AH85" s="10"/>
      <c r="AI85" s="10"/>
    </row>
    <row r="86" spans="1:35" s="6" customFormat="1" ht="12.75" customHeight="1">
      <c r="A86" s="383"/>
      <c r="B86" s="1025"/>
      <c r="C86" s="1026"/>
      <c r="D86" s="1026"/>
      <c r="E86" s="1026"/>
      <c r="F86" s="1026"/>
      <c r="G86" s="1026"/>
      <c r="H86" s="1027"/>
      <c r="I86" s="1031"/>
      <c r="J86" s="1032"/>
      <c r="K86" s="1032"/>
      <c r="L86" s="1032"/>
      <c r="M86" s="1032"/>
      <c r="N86" s="1032"/>
      <c r="O86" s="1033"/>
      <c r="P86" s="1034"/>
      <c r="Q86" s="1034"/>
      <c r="R86" s="1034"/>
      <c r="S86" s="1034"/>
      <c r="T86" s="154"/>
      <c r="U86" s="156"/>
      <c r="V86" s="1017"/>
      <c r="W86" s="1017"/>
      <c r="X86" s="1017"/>
      <c r="Y86" s="1017"/>
      <c r="Z86" s="356"/>
      <c r="AA86" s="357"/>
      <c r="AB86" s="357"/>
      <c r="AC86" s="358"/>
      <c r="AD86" s="849"/>
      <c r="AE86" s="849"/>
      <c r="AF86" s="849"/>
      <c r="AG86" s="1020"/>
      <c r="AH86" s="10"/>
      <c r="AI86" s="10"/>
    </row>
    <row r="87" spans="1:35" s="6" customFormat="1" ht="12.75" customHeight="1">
      <c r="A87" s="1021"/>
      <c r="B87" s="1022"/>
      <c r="C87" s="1023"/>
      <c r="D87" s="1023"/>
      <c r="E87" s="1023"/>
      <c r="F87" s="1023"/>
      <c r="G87" s="1023"/>
      <c r="H87" s="1024"/>
      <c r="I87" s="1028"/>
      <c r="J87" s="1029"/>
      <c r="K87" s="1029"/>
      <c r="L87" s="1029"/>
      <c r="M87" s="1029"/>
      <c r="N87" s="1029"/>
      <c r="O87" s="1030"/>
      <c r="P87" s="1034"/>
      <c r="Q87" s="1034"/>
      <c r="R87" s="1034"/>
      <c r="S87" s="1034"/>
      <c r="T87" s="258"/>
      <c r="U87" s="244"/>
      <c r="V87" s="1017"/>
      <c r="W87" s="1017"/>
      <c r="X87" s="1017"/>
      <c r="Y87" s="1017"/>
      <c r="Z87" s="262">
        <f>IF(P87="","",V87*P87)</f>
      </c>
      <c r="AA87" s="263"/>
      <c r="AB87" s="263"/>
      <c r="AC87" s="264"/>
      <c r="AD87" s="1018"/>
      <c r="AE87" s="1018"/>
      <c r="AF87" s="1018"/>
      <c r="AG87" s="1019"/>
      <c r="AH87" s="10"/>
      <c r="AI87" s="10"/>
    </row>
    <row r="88" spans="1:35" s="6" customFormat="1" ht="12.75" customHeight="1">
      <c r="A88" s="383"/>
      <c r="B88" s="1025"/>
      <c r="C88" s="1026"/>
      <c r="D88" s="1026"/>
      <c r="E88" s="1026"/>
      <c r="F88" s="1026"/>
      <c r="G88" s="1026"/>
      <c r="H88" s="1027"/>
      <c r="I88" s="1031"/>
      <c r="J88" s="1032"/>
      <c r="K88" s="1032"/>
      <c r="L88" s="1032"/>
      <c r="M88" s="1032"/>
      <c r="N88" s="1032"/>
      <c r="O88" s="1033"/>
      <c r="P88" s="1034"/>
      <c r="Q88" s="1034"/>
      <c r="R88" s="1034"/>
      <c r="S88" s="1034"/>
      <c r="T88" s="154"/>
      <c r="U88" s="156"/>
      <c r="V88" s="1017"/>
      <c r="W88" s="1017"/>
      <c r="X88" s="1017"/>
      <c r="Y88" s="1017"/>
      <c r="Z88" s="356"/>
      <c r="AA88" s="357"/>
      <c r="AB88" s="357"/>
      <c r="AC88" s="358"/>
      <c r="AD88" s="849"/>
      <c r="AE88" s="849"/>
      <c r="AF88" s="849"/>
      <c r="AG88" s="1020"/>
      <c r="AH88" s="10"/>
      <c r="AI88" s="10"/>
    </row>
    <row r="89" spans="1:35" s="6" customFormat="1" ht="12.75" customHeight="1">
      <c r="A89" s="1021"/>
      <c r="B89" s="1022"/>
      <c r="C89" s="1023"/>
      <c r="D89" s="1023"/>
      <c r="E89" s="1023"/>
      <c r="F89" s="1023"/>
      <c r="G89" s="1023"/>
      <c r="H89" s="1024"/>
      <c r="I89" s="1028"/>
      <c r="J89" s="1029"/>
      <c r="K89" s="1029"/>
      <c r="L89" s="1029"/>
      <c r="M89" s="1029"/>
      <c r="N89" s="1029"/>
      <c r="O89" s="1030"/>
      <c r="P89" s="1034"/>
      <c r="Q89" s="1034"/>
      <c r="R89" s="1034"/>
      <c r="S89" s="1034"/>
      <c r="T89" s="258"/>
      <c r="U89" s="244"/>
      <c r="V89" s="1017"/>
      <c r="W89" s="1017"/>
      <c r="X89" s="1017"/>
      <c r="Y89" s="1017"/>
      <c r="Z89" s="1017">
        <f>SUM(Z51:AC88)</f>
        <v>0</v>
      </c>
      <c r="AA89" s="1017"/>
      <c r="AB89" s="1017"/>
      <c r="AC89" s="1017"/>
      <c r="AD89" s="1018"/>
      <c r="AE89" s="1018"/>
      <c r="AF89" s="1018"/>
      <c r="AG89" s="1019"/>
      <c r="AH89" s="10"/>
      <c r="AI89" s="10"/>
    </row>
    <row r="90" spans="1:35" s="6" customFormat="1" ht="12.75" customHeight="1">
      <c r="A90" s="383"/>
      <c r="B90" s="1025"/>
      <c r="C90" s="1026"/>
      <c r="D90" s="1026"/>
      <c r="E90" s="1026"/>
      <c r="F90" s="1026"/>
      <c r="G90" s="1026"/>
      <c r="H90" s="1027"/>
      <c r="I90" s="1031"/>
      <c r="J90" s="1032"/>
      <c r="K90" s="1032"/>
      <c r="L90" s="1032"/>
      <c r="M90" s="1032"/>
      <c r="N90" s="1032"/>
      <c r="O90" s="1033"/>
      <c r="P90" s="1034"/>
      <c r="Q90" s="1034"/>
      <c r="R90" s="1034"/>
      <c r="S90" s="1034"/>
      <c r="T90" s="154"/>
      <c r="U90" s="156"/>
      <c r="V90" s="1017"/>
      <c r="W90" s="1017"/>
      <c r="X90" s="1017"/>
      <c r="Y90" s="1017"/>
      <c r="Z90" s="1017"/>
      <c r="AA90" s="1017"/>
      <c r="AB90" s="1017"/>
      <c r="AC90" s="1017"/>
      <c r="AD90" s="849"/>
      <c r="AE90" s="849"/>
      <c r="AF90" s="849"/>
      <c r="AG90" s="1020"/>
      <c r="AH90" s="10"/>
      <c r="AI90" s="10"/>
    </row>
    <row r="91" spans="1:35" ht="12.75" customHeight="1">
      <c r="A91" s="6" t="s">
        <v>27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035" t="s">
        <v>118</v>
      </c>
      <c r="O91" s="1035"/>
      <c r="P91" s="1035"/>
      <c r="Q91" s="1035"/>
      <c r="R91" s="1035"/>
      <c r="S91" s="1035"/>
      <c r="T91" s="1035"/>
      <c r="U91" s="1035"/>
      <c r="V91" s="1035"/>
      <c r="W91" s="101"/>
      <c r="X91" s="101"/>
      <c r="Y91" s="101"/>
      <c r="AB91" s="101"/>
      <c r="AC91" s="101"/>
      <c r="AD91" s="80" t="s">
        <v>133</v>
      </c>
      <c r="AE91" s="7" t="s">
        <v>65</v>
      </c>
      <c r="AF91" s="7"/>
      <c r="AG91" s="6"/>
      <c r="AH91" s="7"/>
      <c r="AI91" s="6"/>
    </row>
    <row r="92" spans="2:35" ht="12.75" customHeight="1">
      <c r="B92" s="6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35"/>
      <c r="O92" s="1035"/>
      <c r="P92" s="1035"/>
      <c r="Q92" s="1035"/>
      <c r="R92" s="1035"/>
      <c r="S92" s="1035"/>
      <c r="T92" s="1035"/>
      <c r="U92" s="1035"/>
      <c r="V92" s="1035"/>
      <c r="W92" s="102"/>
      <c r="X92" s="102"/>
      <c r="Y92" s="102"/>
      <c r="Z92" s="102"/>
      <c r="AA92" s="102"/>
      <c r="AB92" s="102"/>
      <c r="AC92" s="102"/>
      <c r="AD92" s="9"/>
      <c r="AE92" s="9"/>
      <c r="AF92" s="9"/>
      <c r="AG92" s="9"/>
      <c r="AH92" s="9"/>
      <c r="AI92" s="9"/>
    </row>
    <row r="93" spans="29:33" ht="12.75" customHeight="1">
      <c r="AC93" s="1067" t="s">
        <v>115</v>
      </c>
      <c r="AD93" s="1067"/>
      <c r="AE93" s="1067"/>
      <c r="AF93" s="1067"/>
      <c r="AG93" s="1067"/>
    </row>
    <row r="94" spans="1:37" s="6" customFormat="1" ht="12.75" customHeight="1">
      <c r="A94" s="258" t="s">
        <v>119</v>
      </c>
      <c r="B94" s="241"/>
      <c r="C94" s="241"/>
      <c r="D94" s="241"/>
      <c r="E94" s="241"/>
      <c r="F94" s="241"/>
      <c r="G94" s="241"/>
      <c r="H94" s="244"/>
      <c r="I94" s="258" t="s">
        <v>120</v>
      </c>
      <c r="J94" s="241"/>
      <c r="K94" s="241"/>
      <c r="L94" s="241"/>
      <c r="M94" s="241"/>
      <c r="N94" s="241"/>
      <c r="O94" s="244"/>
      <c r="P94" s="258" t="s">
        <v>122</v>
      </c>
      <c r="Q94" s="241"/>
      <c r="R94" s="241"/>
      <c r="S94" s="241"/>
      <c r="T94" s="258" t="s">
        <v>123</v>
      </c>
      <c r="U94" s="244"/>
      <c r="V94" s="1036" t="s">
        <v>121</v>
      </c>
      <c r="W94" s="1037"/>
      <c r="X94" s="1037"/>
      <c r="Y94" s="1038"/>
      <c r="Z94" s="1036" t="s">
        <v>124</v>
      </c>
      <c r="AA94" s="1037"/>
      <c r="AB94" s="1037"/>
      <c r="AC94" s="1038"/>
      <c r="AD94" s="258" t="s">
        <v>125</v>
      </c>
      <c r="AE94" s="241"/>
      <c r="AF94" s="241"/>
      <c r="AG94" s="244"/>
      <c r="AH94" s="10"/>
      <c r="AI94" s="10"/>
      <c r="AJ94" s="10"/>
      <c r="AK94" s="10"/>
    </row>
    <row r="95" spans="1:37" s="6" customFormat="1" ht="12.75" customHeight="1">
      <c r="A95" s="154"/>
      <c r="B95" s="155"/>
      <c r="C95" s="155"/>
      <c r="D95" s="155"/>
      <c r="E95" s="155"/>
      <c r="F95" s="155"/>
      <c r="G95" s="155"/>
      <c r="H95" s="156"/>
      <c r="I95" s="154"/>
      <c r="J95" s="155"/>
      <c r="K95" s="155"/>
      <c r="L95" s="155"/>
      <c r="M95" s="155"/>
      <c r="N95" s="155"/>
      <c r="O95" s="156"/>
      <c r="P95" s="154"/>
      <c r="Q95" s="155"/>
      <c r="R95" s="155"/>
      <c r="S95" s="155"/>
      <c r="T95" s="154"/>
      <c r="U95" s="156"/>
      <c r="V95" s="1039"/>
      <c r="W95" s="1040"/>
      <c r="X95" s="1040"/>
      <c r="Y95" s="1041"/>
      <c r="Z95" s="1039"/>
      <c r="AA95" s="1040"/>
      <c r="AB95" s="1040"/>
      <c r="AC95" s="1041"/>
      <c r="AD95" s="154"/>
      <c r="AE95" s="155"/>
      <c r="AF95" s="155"/>
      <c r="AG95" s="156"/>
      <c r="AH95" s="10"/>
      <c r="AI95" s="10"/>
      <c r="AJ95" s="10"/>
      <c r="AK95" s="10"/>
    </row>
    <row r="96" spans="1:35" s="6" customFormat="1" ht="12.75" customHeight="1">
      <c r="A96" s="1021"/>
      <c r="B96" s="1022"/>
      <c r="C96" s="1023"/>
      <c r="D96" s="1023"/>
      <c r="E96" s="1023"/>
      <c r="F96" s="1023"/>
      <c r="G96" s="1023"/>
      <c r="H96" s="1024"/>
      <c r="I96" s="1028"/>
      <c r="J96" s="1029"/>
      <c r="K96" s="1029"/>
      <c r="L96" s="1029"/>
      <c r="M96" s="1029"/>
      <c r="N96" s="1029"/>
      <c r="O96" s="1030"/>
      <c r="P96" s="1034"/>
      <c r="Q96" s="1034"/>
      <c r="R96" s="1034"/>
      <c r="S96" s="1034"/>
      <c r="T96" s="258"/>
      <c r="U96" s="244"/>
      <c r="V96" s="1017"/>
      <c r="W96" s="1017"/>
      <c r="X96" s="1017"/>
      <c r="Y96" s="1017"/>
      <c r="Z96" s="262">
        <f>IF(P96="","",V96*P96)</f>
      </c>
      <c r="AA96" s="263"/>
      <c r="AB96" s="263"/>
      <c r="AC96" s="264"/>
      <c r="AD96" s="1018"/>
      <c r="AE96" s="1018"/>
      <c r="AF96" s="1018"/>
      <c r="AG96" s="1019"/>
      <c r="AH96" s="10"/>
      <c r="AI96" s="10"/>
    </row>
    <row r="97" spans="1:35" s="6" customFormat="1" ht="12.75" customHeight="1">
      <c r="A97" s="383"/>
      <c r="B97" s="1025"/>
      <c r="C97" s="1026"/>
      <c r="D97" s="1026"/>
      <c r="E97" s="1026"/>
      <c r="F97" s="1026"/>
      <c r="G97" s="1026"/>
      <c r="H97" s="1027"/>
      <c r="I97" s="1031"/>
      <c r="J97" s="1032"/>
      <c r="K97" s="1032"/>
      <c r="L97" s="1032"/>
      <c r="M97" s="1032"/>
      <c r="N97" s="1032"/>
      <c r="O97" s="1033"/>
      <c r="P97" s="1034"/>
      <c r="Q97" s="1034"/>
      <c r="R97" s="1034"/>
      <c r="S97" s="1034"/>
      <c r="T97" s="154"/>
      <c r="U97" s="156"/>
      <c r="V97" s="1017"/>
      <c r="W97" s="1017"/>
      <c r="X97" s="1017"/>
      <c r="Y97" s="1017"/>
      <c r="Z97" s="356"/>
      <c r="AA97" s="357"/>
      <c r="AB97" s="357"/>
      <c r="AC97" s="358"/>
      <c r="AD97" s="849"/>
      <c r="AE97" s="849"/>
      <c r="AF97" s="849"/>
      <c r="AG97" s="1020"/>
      <c r="AH97" s="10"/>
      <c r="AI97" s="10"/>
    </row>
    <row r="98" spans="1:35" s="6" customFormat="1" ht="12.75" customHeight="1">
      <c r="A98" s="1021"/>
      <c r="B98" s="1022"/>
      <c r="C98" s="1023"/>
      <c r="D98" s="1023"/>
      <c r="E98" s="1023"/>
      <c r="F98" s="1023"/>
      <c r="G98" s="1023"/>
      <c r="H98" s="1024"/>
      <c r="I98" s="1028"/>
      <c r="J98" s="1029"/>
      <c r="K98" s="1029"/>
      <c r="L98" s="1029"/>
      <c r="M98" s="1029"/>
      <c r="N98" s="1029"/>
      <c r="O98" s="1030"/>
      <c r="P98" s="1034"/>
      <c r="Q98" s="1034"/>
      <c r="R98" s="1034"/>
      <c r="S98" s="1034"/>
      <c r="T98" s="258"/>
      <c r="U98" s="244"/>
      <c r="V98" s="1017"/>
      <c r="W98" s="1017"/>
      <c r="X98" s="1017"/>
      <c r="Y98" s="1017"/>
      <c r="Z98" s="262">
        <f>IF(P98="","",V98*P98)</f>
      </c>
      <c r="AA98" s="263"/>
      <c r="AB98" s="263"/>
      <c r="AC98" s="264"/>
      <c r="AD98" s="1018"/>
      <c r="AE98" s="1018"/>
      <c r="AF98" s="1018"/>
      <c r="AG98" s="1019"/>
      <c r="AH98" s="10"/>
      <c r="AI98" s="10"/>
    </row>
    <row r="99" spans="1:35" s="6" customFormat="1" ht="12.75" customHeight="1">
      <c r="A99" s="383"/>
      <c r="B99" s="1025"/>
      <c r="C99" s="1026"/>
      <c r="D99" s="1026"/>
      <c r="E99" s="1026"/>
      <c r="F99" s="1026"/>
      <c r="G99" s="1026"/>
      <c r="H99" s="1027"/>
      <c r="I99" s="1031"/>
      <c r="J99" s="1032"/>
      <c r="K99" s="1032"/>
      <c r="L99" s="1032"/>
      <c r="M99" s="1032"/>
      <c r="N99" s="1032"/>
      <c r="O99" s="1033"/>
      <c r="P99" s="1034"/>
      <c r="Q99" s="1034"/>
      <c r="R99" s="1034"/>
      <c r="S99" s="1034"/>
      <c r="T99" s="154"/>
      <c r="U99" s="156"/>
      <c r="V99" s="1017"/>
      <c r="W99" s="1017"/>
      <c r="X99" s="1017"/>
      <c r="Y99" s="1017"/>
      <c r="Z99" s="356"/>
      <c r="AA99" s="357"/>
      <c r="AB99" s="357"/>
      <c r="AC99" s="358"/>
      <c r="AD99" s="849"/>
      <c r="AE99" s="849"/>
      <c r="AF99" s="849"/>
      <c r="AG99" s="1020"/>
      <c r="AH99" s="10"/>
      <c r="AI99" s="10"/>
    </row>
    <row r="100" spans="1:35" s="6" customFormat="1" ht="12.75" customHeight="1">
      <c r="A100" s="1021"/>
      <c r="B100" s="1022"/>
      <c r="C100" s="1023"/>
      <c r="D100" s="1023"/>
      <c r="E100" s="1023"/>
      <c r="F100" s="1023"/>
      <c r="G100" s="1023"/>
      <c r="H100" s="1024"/>
      <c r="I100" s="1028"/>
      <c r="J100" s="1029"/>
      <c r="K100" s="1029"/>
      <c r="L100" s="1029"/>
      <c r="M100" s="1029"/>
      <c r="N100" s="1029"/>
      <c r="O100" s="1030"/>
      <c r="P100" s="1034"/>
      <c r="Q100" s="1034"/>
      <c r="R100" s="1034"/>
      <c r="S100" s="1034"/>
      <c r="T100" s="258"/>
      <c r="U100" s="244"/>
      <c r="V100" s="1017"/>
      <c r="W100" s="1017"/>
      <c r="X100" s="1017"/>
      <c r="Y100" s="1017"/>
      <c r="Z100" s="262">
        <f>IF(P100="","",V100*P100)</f>
      </c>
      <c r="AA100" s="263"/>
      <c r="AB100" s="263"/>
      <c r="AC100" s="264"/>
      <c r="AD100" s="1018"/>
      <c r="AE100" s="1018"/>
      <c r="AF100" s="1018"/>
      <c r="AG100" s="1019"/>
      <c r="AH100" s="10"/>
      <c r="AI100" s="10"/>
    </row>
    <row r="101" spans="1:35" s="6" customFormat="1" ht="12.75" customHeight="1">
      <c r="A101" s="383"/>
      <c r="B101" s="1025"/>
      <c r="C101" s="1026"/>
      <c r="D101" s="1026"/>
      <c r="E101" s="1026"/>
      <c r="F101" s="1026"/>
      <c r="G101" s="1026"/>
      <c r="H101" s="1027"/>
      <c r="I101" s="1031"/>
      <c r="J101" s="1032"/>
      <c r="K101" s="1032"/>
      <c r="L101" s="1032"/>
      <c r="M101" s="1032"/>
      <c r="N101" s="1032"/>
      <c r="O101" s="1033"/>
      <c r="P101" s="1034"/>
      <c r="Q101" s="1034"/>
      <c r="R101" s="1034"/>
      <c r="S101" s="1034"/>
      <c r="T101" s="154"/>
      <c r="U101" s="156"/>
      <c r="V101" s="1017"/>
      <c r="W101" s="1017"/>
      <c r="X101" s="1017"/>
      <c r="Y101" s="1017"/>
      <c r="Z101" s="356"/>
      <c r="AA101" s="357"/>
      <c r="AB101" s="357"/>
      <c r="AC101" s="358"/>
      <c r="AD101" s="849"/>
      <c r="AE101" s="849"/>
      <c r="AF101" s="849"/>
      <c r="AG101" s="1020"/>
      <c r="AH101" s="10"/>
      <c r="AI101" s="10"/>
    </row>
    <row r="102" spans="1:35" s="6" customFormat="1" ht="12.75" customHeight="1">
      <c r="A102" s="1021"/>
      <c r="B102" s="1022"/>
      <c r="C102" s="1023"/>
      <c r="D102" s="1023"/>
      <c r="E102" s="1023"/>
      <c r="F102" s="1023"/>
      <c r="G102" s="1023"/>
      <c r="H102" s="1024"/>
      <c r="I102" s="1028"/>
      <c r="J102" s="1029"/>
      <c r="K102" s="1029"/>
      <c r="L102" s="1029"/>
      <c r="M102" s="1029"/>
      <c r="N102" s="1029"/>
      <c r="O102" s="1030"/>
      <c r="P102" s="1034"/>
      <c r="Q102" s="1034"/>
      <c r="R102" s="1034"/>
      <c r="S102" s="1034"/>
      <c r="T102" s="258"/>
      <c r="U102" s="244"/>
      <c r="V102" s="1017"/>
      <c r="W102" s="1017"/>
      <c r="X102" s="1017"/>
      <c r="Y102" s="1017"/>
      <c r="Z102" s="262">
        <f>IF(P102="","",V102*P102)</f>
      </c>
      <c r="AA102" s="263"/>
      <c r="AB102" s="263"/>
      <c r="AC102" s="264"/>
      <c r="AD102" s="1018"/>
      <c r="AE102" s="1018"/>
      <c r="AF102" s="1018"/>
      <c r="AG102" s="1019"/>
      <c r="AH102" s="10"/>
      <c r="AI102" s="10"/>
    </row>
    <row r="103" spans="1:35" s="6" customFormat="1" ht="12.75" customHeight="1">
      <c r="A103" s="383"/>
      <c r="B103" s="1025"/>
      <c r="C103" s="1026"/>
      <c r="D103" s="1026"/>
      <c r="E103" s="1026"/>
      <c r="F103" s="1026"/>
      <c r="G103" s="1026"/>
      <c r="H103" s="1027"/>
      <c r="I103" s="1031"/>
      <c r="J103" s="1032"/>
      <c r="K103" s="1032"/>
      <c r="L103" s="1032"/>
      <c r="M103" s="1032"/>
      <c r="N103" s="1032"/>
      <c r="O103" s="1033"/>
      <c r="P103" s="1034"/>
      <c r="Q103" s="1034"/>
      <c r="R103" s="1034"/>
      <c r="S103" s="1034"/>
      <c r="T103" s="154"/>
      <c r="U103" s="156"/>
      <c r="V103" s="1017"/>
      <c r="W103" s="1017"/>
      <c r="X103" s="1017"/>
      <c r="Y103" s="1017"/>
      <c r="Z103" s="356"/>
      <c r="AA103" s="357"/>
      <c r="AB103" s="357"/>
      <c r="AC103" s="358"/>
      <c r="AD103" s="849"/>
      <c r="AE103" s="849"/>
      <c r="AF103" s="849"/>
      <c r="AG103" s="1020"/>
      <c r="AH103" s="10"/>
      <c r="AI103" s="10"/>
    </row>
    <row r="104" spans="1:35" s="6" customFormat="1" ht="12.75" customHeight="1">
      <c r="A104" s="1021"/>
      <c r="B104" s="1022"/>
      <c r="C104" s="1023"/>
      <c r="D104" s="1023"/>
      <c r="E104" s="1023"/>
      <c r="F104" s="1023"/>
      <c r="G104" s="1023"/>
      <c r="H104" s="1024"/>
      <c r="I104" s="1028"/>
      <c r="J104" s="1029"/>
      <c r="K104" s="1029"/>
      <c r="L104" s="1029"/>
      <c r="M104" s="1029"/>
      <c r="N104" s="1029"/>
      <c r="O104" s="1030"/>
      <c r="P104" s="1034"/>
      <c r="Q104" s="1034"/>
      <c r="R104" s="1034"/>
      <c r="S104" s="1034"/>
      <c r="T104" s="258"/>
      <c r="U104" s="244"/>
      <c r="V104" s="1017"/>
      <c r="W104" s="1017"/>
      <c r="X104" s="1017"/>
      <c r="Y104" s="1017"/>
      <c r="Z104" s="262">
        <f>IF(P104="","",V104*P104)</f>
      </c>
      <c r="AA104" s="263"/>
      <c r="AB104" s="263"/>
      <c r="AC104" s="264"/>
      <c r="AD104" s="1018"/>
      <c r="AE104" s="1018"/>
      <c r="AF104" s="1018"/>
      <c r="AG104" s="1019"/>
      <c r="AH104" s="10"/>
      <c r="AI104" s="10"/>
    </row>
    <row r="105" spans="1:35" s="6" customFormat="1" ht="12.75" customHeight="1">
      <c r="A105" s="383"/>
      <c r="B105" s="1025"/>
      <c r="C105" s="1026"/>
      <c r="D105" s="1026"/>
      <c r="E105" s="1026"/>
      <c r="F105" s="1026"/>
      <c r="G105" s="1026"/>
      <c r="H105" s="1027"/>
      <c r="I105" s="1031"/>
      <c r="J105" s="1032"/>
      <c r="K105" s="1032"/>
      <c r="L105" s="1032"/>
      <c r="M105" s="1032"/>
      <c r="N105" s="1032"/>
      <c r="O105" s="1033"/>
      <c r="P105" s="1034"/>
      <c r="Q105" s="1034"/>
      <c r="R105" s="1034"/>
      <c r="S105" s="1034"/>
      <c r="T105" s="154"/>
      <c r="U105" s="156"/>
      <c r="V105" s="1017"/>
      <c r="W105" s="1017"/>
      <c r="X105" s="1017"/>
      <c r="Y105" s="1017"/>
      <c r="Z105" s="356"/>
      <c r="AA105" s="357"/>
      <c r="AB105" s="357"/>
      <c r="AC105" s="358"/>
      <c r="AD105" s="849"/>
      <c r="AE105" s="849"/>
      <c r="AF105" s="849"/>
      <c r="AG105" s="1020"/>
      <c r="AH105" s="10"/>
      <c r="AI105" s="10"/>
    </row>
    <row r="106" spans="1:35" s="6" customFormat="1" ht="12.75" customHeight="1">
      <c r="A106" s="1021"/>
      <c r="B106" s="1022"/>
      <c r="C106" s="1023"/>
      <c r="D106" s="1023"/>
      <c r="E106" s="1023"/>
      <c r="F106" s="1023"/>
      <c r="G106" s="1023"/>
      <c r="H106" s="1024"/>
      <c r="I106" s="1028"/>
      <c r="J106" s="1029"/>
      <c r="K106" s="1029"/>
      <c r="L106" s="1029"/>
      <c r="M106" s="1029"/>
      <c r="N106" s="1029"/>
      <c r="O106" s="1030"/>
      <c r="P106" s="1034"/>
      <c r="Q106" s="1034"/>
      <c r="R106" s="1034"/>
      <c r="S106" s="1034"/>
      <c r="T106" s="258"/>
      <c r="U106" s="244"/>
      <c r="V106" s="1017"/>
      <c r="W106" s="1017"/>
      <c r="X106" s="1017"/>
      <c r="Y106" s="1017"/>
      <c r="Z106" s="262">
        <f>IF(P106="","",V106*P106)</f>
      </c>
      <c r="AA106" s="263"/>
      <c r="AB106" s="263"/>
      <c r="AC106" s="264"/>
      <c r="AD106" s="1018"/>
      <c r="AE106" s="1018"/>
      <c r="AF106" s="1018"/>
      <c r="AG106" s="1019"/>
      <c r="AH106" s="10"/>
      <c r="AI106" s="10"/>
    </row>
    <row r="107" spans="1:35" s="6" customFormat="1" ht="12.75" customHeight="1">
      <c r="A107" s="383"/>
      <c r="B107" s="1025"/>
      <c r="C107" s="1026"/>
      <c r="D107" s="1026"/>
      <c r="E107" s="1026"/>
      <c r="F107" s="1026"/>
      <c r="G107" s="1026"/>
      <c r="H107" s="1027"/>
      <c r="I107" s="1031"/>
      <c r="J107" s="1032"/>
      <c r="K107" s="1032"/>
      <c r="L107" s="1032"/>
      <c r="M107" s="1032"/>
      <c r="N107" s="1032"/>
      <c r="O107" s="1033"/>
      <c r="P107" s="1034"/>
      <c r="Q107" s="1034"/>
      <c r="R107" s="1034"/>
      <c r="S107" s="1034"/>
      <c r="T107" s="154"/>
      <c r="U107" s="156"/>
      <c r="V107" s="1017"/>
      <c r="W107" s="1017"/>
      <c r="X107" s="1017"/>
      <c r="Y107" s="1017"/>
      <c r="Z107" s="356"/>
      <c r="AA107" s="357"/>
      <c r="AB107" s="357"/>
      <c r="AC107" s="358"/>
      <c r="AD107" s="849"/>
      <c r="AE107" s="849"/>
      <c r="AF107" s="849"/>
      <c r="AG107" s="1020"/>
      <c r="AH107" s="10"/>
      <c r="AI107" s="10"/>
    </row>
    <row r="108" spans="1:35" s="6" customFormat="1" ht="12.75" customHeight="1">
      <c r="A108" s="1021"/>
      <c r="B108" s="1022"/>
      <c r="C108" s="1023"/>
      <c r="D108" s="1023"/>
      <c r="E108" s="1023"/>
      <c r="F108" s="1023"/>
      <c r="G108" s="1023"/>
      <c r="H108" s="1024"/>
      <c r="I108" s="1028"/>
      <c r="J108" s="1029"/>
      <c r="K108" s="1029"/>
      <c r="L108" s="1029"/>
      <c r="M108" s="1029"/>
      <c r="N108" s="1029"/>
      <c r="O108" s="1030"/>
      <c r="P108" s="1034"/>
      <c r="Q108" s="1034"/>
      <c r="R108" s="1034"/>
      <c r="S108" s="1034"/>
      <c r="T108" s="258"/>
      <c r="U108" s="244"/>
      <c r="V108" s="1017"/>
      <c r="W108" s="1017"/>
      <c r="X108" s="1017"/>
      <c r="Y108" s="1017"/>
      <c r="Z108" s="262">
        <f>IF(P108="","",V108*P108)</f>
      </c>
      <c r="AA108" s="263"/>
      <c r="AB108" s="263"/>
      <c r="AC108" s="264"/>
      <c r="AD108" s="1018"/>
      <c r="AE108" s="1018"/>
      <c r="AF108" s="1018"/>
      <c r="AG108" s="1019"/>
      <c r="AH108" s="10"/>
      <c r="AI108" s="10"/>
    </row>
    <row r="109" spans="1:35" s="6" customFormat="1" ht="12.75" customHeight="1">
      <c r="A109" s="383"/>
      <c r="B109" s="1025"/>
      <c r="C109" s="1026"/>
      <c r="D109" s="1026"/>
      <c r="E109" s="1026"/>
      <c r="F109" s="1026"/>
      <c r="G109" s="1026"/>
      <c r="H109" s="1027"/>
      <c r="I109" s="1031"/>
      <c r="J109" s="1032"/>
      <c r="K109" s="1032"/>
      <c r="L109" s="1032"/>
      <c r="M109" s="1032"/>
      <c r="N109" s="1032"/>
      <c r="O109" s="1033"/>
      <c r="P109" s="1034"/>
      <c r="Q109" s="1034"/>
      <c r="R109" s="1034"/>
      <c r="S109" s="1034"/>
      <c r="T109" s="154"/>
      <c r="U109" s="156"/>
      <c r="V109" s="1017"/>
      <c r="W109" s="1017"/>
      <c r="X109" s="1017"/>
      <c r="Y109" s="1017"/>
      <c r="Z109" s="356"/>
      <c r="AA109" s="357"/>
      <c r="AB109" s="357"/>
      <c r="AC109" s="358"/>
      <c r="AD109" s="849"/>
      <c r="AE109" s="849"/>
      <c r="AF109" s="849"/>
      <c r="AG109" s="1020"/>
      <c r="AH109" s="10"/>
      <c r="AI109" s="10"/>
    </row>
    <row r="110" spans="1:35" s="6" customFormat="1" ht="12.75" customHeight="1">
      <c r="A110" s="1021"/>
      <c r="B110" s="1022"/>
      <c r="C110" s="1023"/>
      <c r="D110" s="1023"/>
      <c r="E110" s="1023"/>
      <c r="F110" s="1023"/>
      <c r="G110" s="1023"/>
      <c r="H110" s="1024"/>
      <c r="I110" s="1028"/>
      <c r="J110" s="1029"/>
      <c r="K110" s="1029"/>
      <c r="L110" s="1029"/>
      <c r="M110" s="1029"/>
      <c r="N110" s="1029"/>
      <c r="O110" s="1030"/>
      <c r="P110" s="1034"/>
      <c r="Q110" s="1034"/>
      <c r="R110" s="1034"/>
      <c r="S110" s="1034"/>
      <c r="T110" s="258"/>
      <c r="U110" s="244"/>
      <c r="V110" s="1017"/>
      <c r="W110" s="1017"/>
      <c r="X110" s="1017"/>
      <c r="Y110" s="1017"/>
      <c r="Z110" s="262">
        <f>IF(P110="","",V110*P110)</f>
      </c>
      <c r="AA110" s="263"/>
      <c r="AB110" s="263"/>
      <c r="AC110" s="264"/>
      <c r="AD110" s="1018"/>
      <c r="AE110" s="1018"/>
      <c r="AF110" s="1018"/>
      <c r="AG110" s="1019"/>
      <c r="AH110" s="10"/>
      <c r="AI110" s="10"/>
    </row>
    <row r="111" spans="1:35" s="6" customFormat="1" ht="12.75" customHeight="1">
      <c r="A111" s="383"/>
      <c r="B111" s="1025"/>
      <c r="C111" s="1026"/>
      <c r="D111" s="1026"/>
      <c r="E111" s="1026"/>
      <c r="F111" s="1026"/>
      <c r="G111" s="1026"/>
      <c r="H111" s="1027"/>
      <c r="I111" s="1031"/>
      <c r="J111" s="1032"/>
      <c r="K111" s="1032"/>
      <c r="L111" s="1032"/>
      <c r="M111" s="1032"/>
      <c r="N111" s="1032"/>
      <c r="O111" s="1033"/>
      <c r="P111" s="1034"/>
      <c r="Q111" s="1034"/>
      <c r="R111" s="1034"/>
      <c r="S111" s="1034"/>
      <c r="T111" s="154"/>
      <c r="U111" s="156"/>
      <c r="V111" s="1017"/>
      <c r="W111" s="1017"/>
      <c r="X111" s="1017"/>
      <c r="Y111" s="1017"/>
      <c r="Z111" s="356"/>
      <c r="AA111" s="357"/>
      <c r="AB111" s="357"/>
      <c r="AC111" s="358"/>
      <c r="AD111" s="849"/>
      <c r="AE111" s="849"/>
      <c r="AF111" s="849"/>
      <c r="AG111" s="1020"/>
      <c r="AH111" s="10"/>
      <c r="AI111" s="10"/>
    </row>
    <row r="112" spans="1:35" s="6" customFormat="1" ht="12.75" customHeight="1">
      <c r="A112" s="1021"/>
      <c r="B112" s="1022"/>
      <c r="C112" s="1023"/>
      <c r="D112" s="1023"/>
      <c r="E112" s="1023"/>
      <c r="F112" s="1023"/>
      <c r="G112" s="1023"/>
      <c r="H112" s="1024"/>
      <c r="I112" s="1028"/>
      <c r="J112" s="1029"/>
      <c r="K112" s="1029"/>
      <c r="L112" s="1029"/>
      <c r="M112" s="1029"/>
      <c r="N112" s="1029"/>
      <c r="O112" s="1030"/>
      <c r="P112" s="1034"/>
      <c r="Q112" s="1034"/>
      <c r="R112" s="1034"/>
      <c r="S112" s="1034"/>
      <c r="T112" s="258"/>
      <c r="U112" s="244"/>
      <c r="V112" s="1017"/>
      <c r="W112" s="1017"/>
      <c r="X112" s="1017"/>
      <c r="Y112" s="1017"/>
      <c r="Z112" s="262">
        <f>IF(P112="","",V112*P112)</f>
      </c>
      <c r="AA112" s="263"/>
      <c r="AB112" s="263"/>
      <c r="AC112" s="264"/>
      <c r="AD112" s="1018"/>
      <c r="AE112" s="1018"/>
      <c r="AF112" s="1018"/>
      <c r="AG112" s="1019"/>
      <c r="AH112" s="10"/>
      <c r="AI112" s="10"/>
    </row>
    <row r="113" spans="1:35" s="6" customFormat="1" ht="12.75" customHeight="1">
      <c r="A113" s="383"/>
      <c r="B113" s="1025"/>
      <c r="C113" s="1026"/>
      <c r="D113" s="1026"/>
      <c r="E113" s="1026"/>
      <c r="F113" s="1026"/>
      <c r="G113" s="1026"/>
      <c r="H113" s="1027"/>
      <c r="I113" s="1031"/>
      <c r="J113" s="1032"/>
      <c r="K113" s="1032"/>
      <c r="L113" s="1032"/>
      <c r="M113" s="1032"/>
      <c r="N113" s="1032"/>
      <c r="O113" s="1033"/>
      <c r="P113" s="1034"/>
      <c r="Q113" s="1034"/>
      <c r="R113" s="1034"/>
      <c r="S113" s="1034"/>
      <c r="T113" s="154"/>
      <c r="U113" s="156"/>
      <c r="V113" s="1017"/>
      <c r="W113" s="1017"/>
      <c r="X113" s="1017"/>
      <c r="Y113" s="1017"/>
      <c r="Z113" s="356"/>
      <c r="AA113" s="357"/>
      <c r="AB113" s="357"/>
      <c r="AC113" s="358"/>
      <c r="AD113" s="849"/>
      <c r="AE113" s="849"/>
      <c r="AF113" s="849"/>
      <c r="AG113" s="1020"/>
      <c r="AH113" s="10"/>
      <c r="AI113" s="10"/>
    </row>
    <row r="114" spans="1:35" s="6" customFormat="1" ht="12.75" customHeight="1">
      <c r="A114" s="1021"/>
      <c r="B114" s="1022"/>
      <c r="C114" s="1023"/>
      <c r="D114" s="1023"/>
      <c r="E114" s="1023"/>
      <c r="F114" s="1023"/>
      <c r="G114" s="1023"/>
      <c r="H114" s="1024"/>
      <c r="I114" s="1028"/>
      <c r="J114" s="1029"/>
      <c r="K114" s="1029"/>
      <c r="L114" s="1029"/>
      <c r="M114" s="1029"/>
      <c r="N114" s="1029"/>
      <c r="O114" s="1030"/>
      <c r="P114" s="1034"/>
      <c r="Q114" s="1034"/>
      <c r="R114" s="1034"/>
      <c r="S114" s="1034"/>
      <c r="T114" s="258"/>
      <c r="U114" s="244"/>
      <c r="V114" s="1017"/>
      <c r="W114" s="1017"/>
      <c r="X114" s="1017"/>
      <c r="Y114" s="1017"/>
      <c r="Z114" s="262">
        <f>IF(P114="","",V114*P114)</f>
      </c>
      <c r="AA114" s="263"/>
      <c r="AB114" s="263"/>
      <c r="AC114" s="264"/>
      <c r="AD114" s="1018"/>
      <c r="AE114" s="1018"/>
      <c r="AF114" s="1018"/>
      <c r="AG114" s="1019"/>
      <c r="AH114" s="10"/>
      <c r="AI114" s="10"/>
    </row>
    <row r="115" spans="1:35" s="6" customFormat="1" ht="12.75" customHeight="1">
      <c r="A115" s="383"/>
      <c r="B115" s="1025"/>
      <c r="C115" s="1026"/>
      <c r="D115" s="1026"/>
      <c r="E115" s="1026"/>
      <c r="F115" s="1026"/>
      <c r="G115" s="1026"/>
      <c r="H115" s="1027"/>
      <c r="I115" s="1031"/>
      <c r="J115" s="1032"/>
      <c r="K115" s="1032"/>
      <c r="L115" s="1032"/>
      <c r="M115" s="1032"/>
      <c r="N115" s="1032"/>
      <c r="O115" s="1033"/>
      <c r="P115" s="1034"/>
      <c r="Q115" s="1034"/>
      <c r="R115" s="1034"/>
      <c r="S115" s="1034"/>
      <c r="T115" s="154"/>
      <c r="U115" s="156"/>
      <c r="V115" s="1017"/>
      <c r="W115" s="1017"/>
      <c r="X115" s="1017"/>
      <c r="Y115" s="1017"/>
      <c r="Z115" s="356"/>
      <c r="AA115" s="357"/>
      <c r="AB115" s="357"/>
      <c r="AC115" s="358"/>
      <c r="AD115" s="849"/>
      <c r="AE115" s="849"/>
      <c r="AF115" s="849"/>
      <c r="AG115" s="1020"/>
      <c r="AH115" s="10"/>
      <c r="AI115" s="10"/>
    </row>
    <row r="116" spans="1:35" s="6" customFormat="1" ht="12.75" customHeight="1">
      <c r="A116" s="1021"/>
      <c r="B116" s="1022"/>
      <c r="C116" s="1023"/>
      <c r="D116" s="1023"/>
      <c r="E116" s="1023"/>
      <c r="F116" s="1023"/>
      <c r="G116" s="1023"/>
      <c r="H116" s="1024"/>
      <c r="I116" s="1028"/>
      <c r="J116" s="1029"/>
      <c r="K116" s="1029"/>
      <c r="L116" s="1029"/>
      <c r="M116" s="1029"/>
      <c r="N116" s="1029"/>
      <c r="O116" s="1030"/>
      <c r="P116" s="1034"/>
      <c r="Q116" s="1034"/>
      <c r="R116" s="1034"/>
      <c r="S116" s="1034"/>
      <c r="T116" s="258"/>
      <c r="U116" s="244"/>
      <c r="V116" s="1017"/>
      <c r="W116" s="1017"/>
      <c r="X116" s="1017"/>
      <c r="Y116" s="1017"/>
      <c r="Z116" s="262">
        <f>IF(P116="","",V116*P116)</f>
      </c>
      <c r="AA116" s="263"/>
      <c r="AB116" s="263"/>
      <c r="AC116" s="264"/>
      <c r="AD116" s="1018"/>
      <c r="AE116" s="1018"/>
      <c r="AF116" s="1018"/>
      <c r="AG116" s="1019"/>
      <c r="AH116" s="10"/>
      <c r="AI116" s="10"/>
    </row>
    <row r="117" spans="1:35" s="6" customFormat="1" ht="12.75" customHeight="1">
      <c r="A117" s="383"/>
      <c r="B117" s="1025"/>
      <c r="C117" s="1026"/>
      <c r="D117" s="1026"/>
      <c r="E117" s="1026"/>
      <c r="F117" s="1026"/>
      <c r="G117" s="1026"/>
      <c r="H117" s="1027"/>
      <c r="I117" s="1031"/>
      <c r="J117" s="1032"/>
      <c r="K117" s="1032"/>
      <c r="L117" s="1032"/>
      <c r="M117" s="1032"/>
      <c r="N117" s="1032"/>
      <c r="O117" s="1033"/>
      <c r="P117" s="1034"/>
      <c r="Q117" s="1034"/>
      <c r="R117" s="1034"/>
      <c r="S117" s="1034"/>
      <c r="T117" s="154"/>
      <c r="U117" s="156"/>
      <c r="V117" s="1017"/>
      <c r="W117" s="1017"/>
      <c r="X117" s="1017"/>
      <c r="Y117" s="1017"/>
      <c r="Z117" s="356"/>
      <c r="AA117" s="357"/>
      <c r="AB117" s="357"/>
      <c r="AC117" s="358"/>
      <c r="AD117" s="849"/>
      <c r="AE117" s="849"/>
      <c r="AF117" s="849"/>
      <c r="AG117" s="1020"/>
      <c r="AH117" s="10"/>
      <c r="AI117" s="10"/>
    </row>
    <row r="118" spans="1:35" s="6" customFormat="1" ht="12.75" customHeight="1">
      <c r="A118" s="1021"/>
      <c r="B118" s="1022"/>
      <c r="C118" s="1023"/>
      <c r="D118" s="1023"/>
      <c r="E118" s="1023"/>
      <c r="F118" s="1023"/>
      <c r="G118" s="1023"/>
      <c r="H118" s="1024"/>
      <c r="I118" s="1028"/>
      <c r="J118" s="1029"/>
      <c r="K118" s="1029"/>
      <c r="L118" s="1029"/>
      <c r="M118" s="1029"/>
      <c r="N118" s="1029"/>
      <c r="O118" s="1030"/>
      <c r="P118" s="1034"/>
      <c r="Q118" s="1034"/>
      <c r="R118" s="1034"/>
      <c r="S118" s="1034"/>
      <c r="T118" s="258"/>
      <c r="U118" s="244"/>
      <c r="V118" s="1017"/>
      <c r="W118" s="1017"/>
      <c r="X118" s="1017"/>
      <c r="Y118" s="1017"/>
      <c r="Z118" s="262">
        <f>IF(P118="","",V118*P118)</f>
      </c>
      <c r="AA118" s="263"/>
      <c r="AB118" s="263"/>
      <c r="AC118" s="264"/>
      <c r="AD118" s="1018"/>
      <c r="AE118" s="1018"/>
      <c r="AF118" s="1018"/>
      <c r="AG118" s="1019"/>
      <c r="AH118" s="10"/>
      <c r="AI118" s="10"/>
    </row>
    <row r="119" spans="1:35" s="6" customFormat="1" ht="12.75" customHeight="1">
      <c r="A119" s="383"/>
      <c r="B119" s="1025"/>
      <c r="C119" s="1026"/>
      <c r="D119" s="1026"/>
      <c r="E119" s="1026"/>
      <c r="F119" s="1026"/>
      <c r="G119" s="1026"/>
      <c r="H119" s="1027"/>
      <c r="I119" s="1031"/>
      <c r="J119" s="1032"/>
      <c r="K119" s="1032"/>
      <c r="L119" s="1032"/>
      <c r="M119" s="1032"/>
      <c r="N119" s="1032"/>
      <c r="O119" s="1033"/>
      <c r="P119" s="1034"/>
      <c r="Q119" s="1034"/>
      <c r="R119" s="1034"/>
      <c r="S119" s="1034"/>
      <c r="T119" s="154"/>
      <c r="U119" s="156"/>
      <c r="V119" s="1017"/>
      <c r="W119" s="1017"/>
      <c r="X119" s="1017"/>
      <c r="Y119" s="1017"/>
      <c r="Z119" s="356"/>
      <c r="AA119" s="357"/>
      <c r="AB119" s="357"/>
      <c r="AC119" s="358"/>
      <c r="AD119" s="849"/>
      <c r="AE119" s="849"/>
      <c r="AF119" s="849"/>
      <c r="AG119" s="1020"/>
      <c r="AH119" s="10"/>
      <c r="AI119" s="10"/>
    </row>
    <row r="120" spans="1:35" s="6" customFormat="1" ht="12.75" customHeight="1">
      <c r="A120" s="1021"/>
      <c r="B120" s="1022"/>
      <c r="C120" s="1023"/>
      <c r="D120" s="1023"/>
      <c r="E120" s="1023"/>
      <c r="F120" s="1023"/>
      <c r="G120" s="1023"/>
      <c r="H120" s="1024"/>
      <c r="I120" s="1028"/>
      <c r="J120" s="1029"/>
      <c r="K120" s="1029"/>
      <c r="L120" s="1029"/>
      <c r="M120" s="1029"/>
      <c r="N120" s="1029"/>
      <c r="O120" s="1030"/>
      <c r="P120" s="1034"/>
      <c r="Q120" s="1034"/>
      <c r="R120" s="1034"/>
      <c r="S120" s="1034"/>
      <c r="T120" s="258"/>
      <c r="U120" s="244"/>
      <c r="V120" s="1017"/>
      <c r="W120" s="1017"/>
      <c r="X120" s="1017"/>
      <c r="Y120" s="1017"/>
      <c r="Z120" s="262">
        <f>IF(P120="","",V120*P120)</f>
      </c>
      <c r="AA120" s="263"/>
      <c r="AB120" s="263"/>
      <c r="AC120" s="264"/>
      <c r="AD120" s="1018"/>
      <c r="AE120" s="1018"/>
      <c r="AF120" s="1018"/>
      <c r="AG120" s="1019"/>
      <c r="AH120" s="10"/>
      <c r="AI120" s="10"/>
    </row>
    <row r="121" spans="1:35" s="6" customFormat="1" ht="12.75" customHeight="1">
      <c r="A121" s="383"/>
      <c r="B121" s="1025"/>
      <c r="C121" s="1026"/>
      <c r="D121" s="1026"/>
      <c r="E121" s="1026"/>
      <c r="F121" s="1026"/>
      <c r="G121" s="1026"/>
      <c r="H121" s="1027"/>
      <c r="I121" s="1031"/>
      <c r="J121" s="1032"/>
      <c r="K121" s="1032"/>
      <c r="L121" s="1032"/>
      <c r="M121" s="1032"/>
      <c r="N121" s="1032"/>
      <c r="O121" s="1033"/>
      <c r="P121" s="1034"/>
      <c r="Q121" s="1034"/>
      <c r="R121" s="1034"/>
      <c r="S121" s="1034"/>
      <c r="T121" s="154"/>
      <c r="U121" s="156"/>
      <c r="V121" s="1017"/>
      <c r="W121" s="1017"/>
      <c r="X121" s="1017"/>
      <c r="Y121" s="1017"/>
      <c r="Z121" s="356"/>
      <c r="AA121" s="357"/>
      <c r="AB121" s="357"/>
      <c r="AC121" s="358"/>
      <c r="AD121" s="849"/>
      <c r="AE121" s="849"/>
      <c r="AF121" s="849"/>
      <c r="AG121" s="1020"/>
      <c r="AH121" s="10"/>
      <c r="AI121" s="10"/>
    </row>
    <row r="122" spans="1:35" s="6" customFormat="1" ht="12.75" customHeight="1">
      <c r="A122" s="1021"/>
      <c r="B122" s="1022"/>
      <c r="C122" s="1023"/>
      <c r="D122" s="1023"/>
      <c r="E122" s="1023"/>
      <c r="F122" s="1023"/>
      <c r="G122" s="1023"/>
      <c r="H122" s="1024"/>
      <c r="I122" s="1028"/>
      <c r="J122" s="1029"/>
      <c r="K122" s="1029"/>
      <c r="L122" s="1029"/>
      <c r="M122" s="1029"/>
      <c r="N122" s="1029"/>
      <c r="O122" s="1030"/>
      <c r="P122" s="1034"/>
      <c r="Q122" s="1034"/>
      <c r="R122" s="1034"/>
      <c r="S122" s="1034"/>
      <c r="T122" s="258"/>
      <c r="U122" s="244"/>
      <c r="V122" s="1017"/>
      <c r="W122" s="1017"/>
      <c r="X122" s="1017"/>
      <c r="Y122" s="1017"/>
      <c r="Z122" s="262">
        <f>IF(P122="","",V122*P122)</f>
      </c>
      <c r="AA122" s="263"/>
      <c r="AB122" s="263"/>
      <c r="AC122" s="264"/>
      <c r="AD122" s="1018"/>
      <c r="AE122" s="1018"/>
      <c r="AF122" s="1018"/>
      <c r="AG122" s="1019"/>
      <c r="AH122" s="10"/>
      <c r="AI122" s="10"/>
    </row>
    <row r="123" spans="1:35" s="6" customFormat="1" ht="12.75" customHeight="1">
      <c r="A123" s="383"/>
      <c r="B123" s="1025"/>
      <c r="C123" s="1026"/>
      <c r="D123" s="1026"/>
      <c r="E123" s="1026"/>
      <c r="F123" s="1026"/>
      <c r="G123" s="1026"/>
      <c r="H123" s="1027"/>
      <c r="I123" s="1031"/>
      <c r="J123" s="1032"/>
      <c r="K123" s="1032"/>
      <c r="L123" s="1032"/>
      <c r="M123" s="1032"/>
      <c r="N123" s="1032"/>
      <c r="O123" s="1033"/>
      <c r="P123" s="1034"/>
      <c r="Q123" s="1034"/>
      <c r="R123" s="1034"/>
      <c r="S123" s="1034"/>
      <c r="T123" s="154"/>
      <c r="U123" s="156"/>
      <c r="V123" s="1017"/>
      <c r="W123" s="1017"/>
      <c r="X123" s="1017"/>
      <c r="Y123" s="1017"/>
      <c r="Z123" s="356"/>
      <c r="AA123" s="357"/>
      <c r="AB123" s="357"/>
      <c r="AC123" s="358"/>
      <c r="AD123" s="849"/>
      <c r="AE123" s="849"/>
      <c r="AF123" s="849"/>
      <c r="AG123" s="1020"/>
      <c r="AH123" s="10"/>
      <c r="AI123" s="10"/>
    </row>
    <row r="124" spans="1:35" s="6" customFormat="1" ht="12.75" customHeight="1">
      <c r="A124" s="1021"/>
      <c r="B124" s="1022"/>
      <c r="C124" s="1023"/>
      <c r="D124" s="1023"/>
      <c r="E124" s="1023"/>
      <c r="F124" s="1023"/>
      <c r="G124" s="1023"/>
      <c r="H124" s="1024"/>
      <c r="I124" s="1028"/>
      <c r="J124" s="1029"/>
      <c r="K124" s="1029"/>
      <c r="L124" s="1029"/>
      <c r="M124" s="1029"/>
      <c r="N124" s="1029"/>
      <c r="O124" s="1030"/>
      <c r="P124" s="1034"/>
      <c r="Q124" s="1034"/>
      <c r="R124" s="1034"/>
      <c r="S124" s="1034"/>
      <c r="T124" s="258"/>
      <c r="U124" s="244"/>
      <c r="V124" s="1017"/>
      <c r="W124" s="1017"/>
      <c r="X124" s="1017"/>
      <c r="Y124" s="1017"/>
      <c r="Z124" s="262">
        <f>IF(P124="","",V124*P124)</f>
      </c>
      <c r="AA124" s="263"/>
      <c r="AB124" s="263"/>
      <c r="AC124" s="264"/>
      <c r="AD124" s="1018"/>
      <c r="AE124" s="1018"/>
      <c r="AF124" s="1018"/>
      <c r="AG124" s="1019"/>
      <c r="AH124" s="10"/>
      <c r="AI124" s="10"/>
    </row>
    <row r="125" spans="1:35" s="6" customFormat="1" ht="12.75" customHeight="1">
      <c r="A125" s="383"/>
      <c r="B125" s="1025"/>
      <c r="C125" s="1026"/>
      <c r="D125" s="1026"/>
      <c r="E125" s="1026"/>
      <c r="F125" s="1026"/>
      <c r="G125" s="1026"/>
      <c r="H125" s="1027"/>
      <c r="I125" s="1031"/>
      <c r="J125" s="1032"/>
      <c r="K125" s="1032"/>
      <c r="L125" s="1032"/>
      <c r="M125" s="1032"/>
      <c r="N125" s="1032"/>
      <c r="O125" s="1033"/>
      <c r="P125" s="1034"/>
      <c r="Q125" s="1034"/>
      <c r="R125" s="1034"/>
      <c r="S125" s="1034"/>
      <c r="T125" s="154"/>
      <c r="U125" s="156"/>
      <c r="V125" s="1017"/>
      <c r="W125" s="1017"/>
      <c r="X125" s="1017"/>
      <c r="Y125" s="1017"/>
      <c r="Z125" s="356"/>
      <c r="AA125" s="357"/>
      <c r="AB125" s="357"/>
      <c r="AC125" s="358"/>
      <c r="AD125" s="849"/>
      <c r="AE125" s="849"/>
      <c r="AF125" s="849"/>
      <c r="AG125" s="1020"/>
      <c r="AH125" s="10"/>
      <c r="AI125" s="10"/>
    </row>
    <row r="126" spans="1:35" s="6" customFormat="1" ht="12.75" customHeight="1">
      <c r="A126" s="1021"/>
      <c r="B126" s="1022"/>
      <c r="C126" s="1023"/>
      <c r="D126" s="1023"/>
      <c r="E126" s="1023"/>
      <c r="F126" s="1023"/>
      <c r="G126" s="1023"/>
      <c r="H126" s="1024"/>
      <c r="I126" s="1028"/>
      <c r="J126" s="1029"/>
      <c r="K126" s="1029"/>
      <c r="L126" s="1029"/>
      <c r="M126" s="1029"/>
      <c r="N126" s="1029"/>
      <c r="O126" s="1030"/>
      <c r="P126" s="1034"/>
      <c r="Q126" s="1034"/>
      <c r="R126" s="1034"/>
      <c r="S126" s="1034"/>
      <c r="T126" s="258"/>
      <c r="U126" s="244"/>
      <c r="V126" s="1017"/>
      <c r="W126" s="1017"/>
      <c r="X126" s="1017"/>
      <c r="Y126" s="1017"/>
      <c r="Z126" s="262">
        <f>IF(P126="","",V126*P126)</f>
      </c>
      <c r="AA126" s="263"/>
      <c r="AB126" s="263"/>
      <c r="AC126" s="264"/>
      <c r="AD126" s="1018"/>
      <c r="AE126" s="1018"/>
      <c r="AF126" s="1018"/>
      <c r="AG126" s="1019"/>
      <c r="AH126" s="10"/>
      <c r="AI126" s="10"/>
    </row>
    <row r="127" spans="1:35" s="6" customFormat="1" ht="12.75" customHeight="1">
      <c r="A127" s="383"/>
      <c r="B127" s="1025"/>
      <c r="C127" s="1026"/>
      <c r="D127" s="1026"/>
      <c r="E127" s="1026"/>
      <c r="F127" s="1026"/>
      <c r="G127" s="1026"/>
      <c r="H127" s="1027"/>
      <c r="I127" s="1031"/>
      <c r="J127" s="1032"/>
      <c r="K127" s="1032"/>
      <c r="L127" s="1032"/>
      <c r="M127" s="1032"/>
      <c r="N127" s="1032"/>
      <c r="O127" s="1033"/>
      <c r="P127" s="1034"/>
      <c r="Q127" s="1034"/>
      <c r="R127" s="1034"/>
      <c r="S127" s="1034"/>
      <c r="T127" s="154"/>
      <c r="U127" s="156"/>
      <c r="V127" s="1017"/>
      <c r="W127" s="1017"/>
      <c r="X127" s="1017"/>
      <c r="Y127" s="1017"/>
      <c r="Z127" s="356"/>
      <c r="AA127" s="357"/>
      <c r="AB127" s="357"/>
      <c r="AC127" s="358"/>
      <c r="AD127" s="849"/>
      <c r="AE127" s="849"/>
      <c r="AF127" s="849"/>
      <c r="AG127" s="1020"/>
      <c r="AH127" s="10"/>
      <c r="AI127" s="10"/>
    </row>
    <row r="128" spans="1:35" s="6" customFormat="1" ht="12.75" customHeight="1">
      <c r="A128" s="1021"/>
      <c r="B128" s="1022"/>
      <c r="C128" s="1023"/>
      <c r="D128" s="1023"/>
      <c r="E128" s="1023"/>
      <c r="F128" s="1023"/>
      <c r="G128" s="1023"/>
      <c r="H128" s="1024"/>
      <c r="I128" s="1028"/>
      <c r="J128" s="1029"/>
      <c r="K128" s="1029"/>
      <c r="L128" s="1029"/>
      <c r="M128" s="1029"/>
      <c r="N128" s="1029"/>
      <c r="O128" s="1030"/>
      <c r="P128" s="1034"/>
      <c r="Q128" s="1034"/>
      <c r="R128" s="1034"/>
      <c r="S128" s="1034"/>
      <c r="T128" s="258"/>
      <c r="U128" s="244"/>
      <c r="V128" s="1017"/>
      <c r="W128" s="1017"/>
      <c r="X128" s="1017"/>
      <c r="Y128" s="1017"/>
      <c r="Z128" s="262">
        <f>IF(P128="","",V128*P128)</f>
      </c>
      <c r="AA128" s="263"/>
      <c r="AB128" s="263"/>
      <c r="AC128" s="264"/>
      <c r="AD128" s="1018"/>
      <c r="AE128" s="1018"/>
      <c r="AF128" s="1018"/>
      <c r="AG128" s="1019"/>
      <c r="AH128" s="10"/>
      <c r="AI128" s="10"/>
    </row>
    <row r="129" spans="1:35" s="6" customFormat="1" ht="12.75" customHeight="1">
      <c r="A129" s="383"/>
      <c r="B129" s="1025"/>
      <c r="C129" s="1026"/>
      <c r="D129" s="1026"/>
      <c r="E129" s="1026"/>
      <c r="F129" s="1026"/>
      <c r="G129" s="1026"/>
      <c r="H129" s="1027"/>
      <c r="I129" s="1031"/>
      <c r="J129" s="1032"/>
      <c r="K129" s="1032"/>
      <c r="L129" s="1032"/>
      <c r="M129" s="1032"/>
      <c r="N129" s="1032"/>
      <c r="O129" s="1033"/>
      <c r="P129" s="1034"/>
      <c r="Q129" s="1034"/>
      <c r="R129" s="1034"/>
      <c r="S129" s="1034"/>
      <c r="T129" s="154"/>
      <c r="U129" s="156"/>
      <c r="V129" s="1017"/>
      <c r="W129" s="1017"/>
      <c r="X129" s="1017"/>
      <c r="Y129" s="1017"/>
      <c r="Z129" s="356"/>
      <c r="AA129" s="357"/>
      <c r="AB129" s="357"/>
      <c r="AC129" s="358"/>
      <c r="AD129" s="849"/>
      <c r="AE129" s="849"/>
      <c r="AF129" s="849"/>
      <c r="AG129" s="1020"/>
      <c r="AH129" s="10"/>
      <c r="AI129" s="10"/>
    </row>
    <row r="130" spans="1:35" s="6" customFormat="1" ht="12.75" customHeight="1">
      <c r="A130" s="1021"/>
      <c r="B130" s="1022"/>
      <c r="C130" s="1023"/>
      <c r="D130" s="1023"/>
      <c r="E130" s="1023"/>
      <c r="F130" s="1023"/>
      <c r="G130" s="1023"/>
      <c r="H130" s="1024"/>
      <c r="I130" s="1028"/>
      <c r="J130" s="1029"/>
      <c r="K130" s="1029"/>
      <c r="L130" s="1029"/>
      <c r="M130" s="1029"/>
      <c r="N130" s="1029"/>
      <c r="O130" s="1030"/>
      <c r="P130" s="1034"/>
      <c r="Q130" s="1034"/>
      <c r="R130" s="1034"/>
      <c r="S130" s="1034"/>
      <c r="T130" s="258"/>
      <c r="U130" s="244"/>
      <c r="V130" s="1017"/>
      <c r="W130" s="1017"/>
      <c r="X130" s="1017"/>
      <c r="Y130" s="1017"/>
      <c r="Z130" s="262">
        <f>IF(P130="","",V130*P130)</f>
      </c>
      <c r="AA130" s="263"/>
      <c r="AB130" s="263"/>
      <c r="AC130" s="264"/>
      <c r="AD130" s="1018"/>
      <c r="AE130" s="1018"/>
      <c r="AF130" s="1018"/>
      <c r="AG130" s="1019"/>
      <c r="AH130" s="10"/>
      <c r="AI130" s="10"/>
    </row>
    <row r="131" spans="1:35" s="6" customFormat="1" ht="12.75" customHeight="1">
      <c r="A131" s="383"/>
      <c r="B131" s="1025"/>
      <c r="C131" s="1026"/>
      <c r="D131" s="1026"/>
      <c r="E131" s="1026"/>
      <c r="F131" s="1026"/>
      <c r="G131" s="1026"/>
      <c r="H131" s="1027"/>
      <c r="I131" s="1031"/>
      <c r="J131" s="1032"/>
      <c r="K131" s="1032"/>
      <c r="L131" s="1032"/>
      <c r="M131" s="1032"/>
      <c r="N131" s="1032"/>
      <c r="O131" s="1033"/>
      <c r="P131" s="1034"/>
      <c r="Q131" s="1034"/>
      <c r="R131" s="1034"/>
      <c r="S131" s="1034"/>
      <c r="T131" s="154"/>
      <c r="U131" s="156"/>
      <c r="V131" s="1017"/>
      <c r="W131" s="1017"/>
      <c r="X131" s="1017"/>
      <c r="Y131" s="1017"/>
      <c r="Z131" s="356"/>
      <c r="AA131" s="357"/>
      <c r="AB131" s="357"/>
      <c r="AC131" s="358"/>
      <c r="AD131" s="849"/>
      <c r="AE131" s="849"/>
      <c r="AF131" s="849"/>
      <c r="AG131" s="1020"/>
      <c r="AH131" s="10"/>
      <c r="AI131" s="10"/>
    </row>
    <row r="132" spans="1:35" s="6" customFormat="1" ht="12.75" customHeight="1">
      <c r="A132" s="1021"/>
      <c r="B132" s="1022"/>
      <c r="C132" s="1023"/>
      <c r="D132" s="1023"/>
      <c r="E132" s="1023"/>
      <c r="F132" s="1023"/>
      <c r="G132" s="1023"/>
      <c r="H132" s="1024"/>
      <c r="I132" s="1028"/>
      <c r="J132" s="1029"/>
      <c r="K132" s="1029"/>
      <c r="L132" s="1029"/>
      <c r="M132" s="1029"/>
      <c r="N132" s="1029"/>
      <c r="O132" s="1030"/>
      <c r="P132" s="1034"/>
      <c r="Q132" s="1034"/>
      <c r="R132" s="1034"/>
      <c r="S132" s="1034"/>
      <c r="T132" s="258"/>
      <c r="U132" s="244"/>
      <c r="V132" s="1017"/>
      <c r="W132" s="1017"/>
      <c r="X132" s="1017"/>
      <c r="Y132" s="1017"/>
      <c r="Z132" s="262">
        <f>IF(P132="","",V132*P132)</f>
      </c>
      <c r="AA132" s="263"/>
      <c r="AB132" s="263"/>
      <c r="AC132" s="264"/>
      <c r="AD132" s="1018"/>
      <c r="AE132" s="1018"/>
      <c r="AF132" s="1018"/>
      <c r="AG132" s="1019"/>
      <c r="AH132" s="10"/>
      <c r="AI132" s="10"/>
    </row>
    <row r="133" spans="1:35" s="6" customFormat="1" ht="12.75" customHeight="1">
      <c r="A133" s="383"/>
      <c r="B133" s="1025"/>
      <c r="C133" s="1026"/>
      <c r="D133" s="1026"/>
      <c r="E133" s="1026"/>
      <c r="F133" s="1026"/>
      <c r="G133" s="1026"/>
      <c r="H133" s="1027"/>
      <c r="I133" s="1031"/>
      <c r="J133" s="1032"/>
      <c r="K133" s="1032"/>
      <c r="L133" s="1032"/>
      <c r="M133" s="1032"/>
      <c r="N133" s="1032"/>
      <c r="O133" s="1033"/>
      <c r="P133" s="1034"/>
      <c r="Q133" s="1034"/>
      <c r="R133" s="1034"/>
      <c r="S133" s="1034"/>
      <c r="T133" s="154"/>
      <c r="U133" s="156"/>
      <c r="V133" s="1017"/>
      <c r="W133" s="1017"/>
      <c r="X133" s="1017"/>
      <c r="Y133" s="1017"/>
      <c r="Z133" s="356"/>
      <c r="AA133" s="357"/>
      <c r="AB133" s="357"/>
      <c r="AC133" s="358"/>
      <c r="AD133" s="849"/>
      <c r="AE133" s="849"/>
      <c r="AF133" s="849"/>
      <c r="AG133" s="1020"/>
      <c r="AH133" s="10"/>
      <c r="AI133" s="10"/>
    </row>
    <row r="134" spans="1:35" s="6" customFormat="1" ht="12.75" customHeight="1">
      <c r="A134" s="1021"/>
      <c r="B134" s="1022"/>
      <c r="C134" s="1023"/>
      <c r="D134" s="1023"/>
      <c r="E134" s="1023"/>
      <c r="F134" s="1023"/>
      <c r="G134" s="1023"/>
      <c r="H134" s="1024"/>
      <c r="I134" s="1028"/>
      <c r="J134" s="1029"/>
      <c r="K134" s="1029"/>
      <c r="L134" s="1029"/>
      <c r="M134" s="1029"/>
      <c r="N134" s="1029"/>
      <c r="O134" s="1030"/>
      <c r="P134" s="1034"/>
      <c r="Q134" s="1034"/>
      <c r="R134" s="1034"/>
      <c r="S134" s="1034"/>
      <c r="T134" s="258"/>
      <c r="U134" s="244"/>
      <c r="V134" s="1017"/>
      <c r="W134" s="1017"/>
      <c r="X134" s="1017"/>
      <c r="Y134" s="1017"/>
      <c r="Z134" s="1017">
        <f>SUM(Z96:AC133)</f>
        <v>0</v>
      </c>
      <c r="AA134" s="1017"/>
      <c r="AB134" s="1017"/>
      <c r="AC134" s="1017"/>
      <c r="AD134" s="1018"/>
      <c r="AE134" s="1018"/>
      <c r="AF134" s="1018"/>
      <c r="AG134" s="1019"/>
      <c r="AH134" s="10"/>
      <c r="AI134" s="10"/>
    </row>
    <row r="135" spans="1:35" s="6" customFormat="1" ht="12.75" customHeight="1">
      <c r="A135" s="383"/>
      <c r="B135" s="1025"/>
      <c r="C135" s="1026"/>
      <c r="D135" s="1026"/>
      <c r="E135" s="1026"/>
      <c r="F135" s="1026"/>
      <c r="G135" s="1026"/>
      <c r="H135" s="1027"/>
      <c r="I135" s="1031"/>
      <c r="J135" s="1032"/>
      <c r="K135" s="1032"/>
      <c r="L135" s="1032"/>
      <c r="M135" s="1032"/>
      <c r="N135" s="1032"/>
      <c r="O135" s="1033"/>
      <c r="P135" s="1034"/>
      <c r="Q135" s="1034"/>
      <c r="R135" s="1034"/>
      <c r="S135" s="1034"/>
      <c r="T135" s="154"/>
      <c r="U135" s="156"/>
      <c r="V135" s="1017"/>
      <c r="W135" s="1017"/>
      <c r="X135" s="1017"/>
      <c r="Y135" s="1017"/>
      <c r="Z135" s="1017"/>
      <c r="AA135" s="1017"/>
      <c r="AB135" s="1017"/>
      <c r="AC135" s="1017"/>
      <c r="AD135" s="849"/>
      <c r="AE135" s="849"/>
      <c r="AF135" s="849"/>
      <c r="AG135" s="1020"/>
      <c r="AH135" s="10"/>
      <c r="AI135" s="10"/>
    </row>
  </sheetData>
  <sheetProtection/>
  <protectedRanges>
    <protectedRange sqref="AC3:AG3 AC48:AG48 AC93:AG93" name="範囲9_1_1_2"/>
  </protectedRanges>
  <mergeCells count="507">
    <mergeCell ref="T134:U135"/>
    <mergeCell ref="V134:Y135"/>
    <mergeCell ref="Z134:AC135"/>
    <mergeCell ref="AD134:AG135"/>
    <mergeCell ref="A134:A135"/>
    <mergeCell ref="B134:H135"/>
    <mergeCell ref="I134:O135"/>
    <mergeCell ref="P134:S135"/>
    <mergeCell ref="T132:U133"/>
    <mergeCell ref="V132:Y133"/>
    <mergeCell ref="Z132:AC133"/>
    <mergeCell ref="AD132:AG133"/>
    <mergeCell ref="A132:A133"/>
    <mergeCell ref="B132:H133"/>
    <mergeCell ref="I132:O133"/>
    <mergeCell ref="P132:S133"/>
    <mergeCell ref="T130:U131"/>
    <mergeCell ref="V130:Y131"/>
    <mergeCell ref="Z130:AC131"/>
    <mergeCell ref="AD130:AG131"/>
    <mergeCell ref="A130:A131"/>
    <mergeCell ref="B130:H131"/>
    <mergeCell ref="I130:O131"/>
    <mergeCell ref="P130:S131"/>
    <mergeCell ref="T128:U129"/>
    <mergeCell ref="V128:Y129"/>
    <mergeCell ref="Z128:AC129"/>
    <mergeCell ref="AD128:AG129"/>
    <mergeCell ref="A128:A129"/>
    <mergeCell ref="B128:H129"/>
    <mergeCell ref="I128:O129"/>
    <mergeCell ref="P128:S129"/>
    <mergeCell ref="T126:U127"/>
    <mergeCell ref="V126:Y127"/>
    <mergeCell ref="Z126:AC127"/>
    <mergeCell ref="AD126:AG127"/>
    <mergeCell ref="A126:A127"/>
    <mergeCell ref="B126:H127"/>
    <mergeCell ref="I126:O127"/>
    <mergeCell ref="P126:S127"/>
    <mergeCell ref="T124:U125"/>
    <mergeCell ref="V124:Y125"/>
    <mergeCell ref="Z124:AC125"/>
    <mergeCell ref="AD124:AG125"/>
    <mergeCell ref="A124:A125"/>
    <mergeCell ref="B124:H125"/>
    <mergeCell ref="I124:O125"/>
    <mergeCell ref="P124:S125"/>
    <mergeCell ref="T122:U123"/>
    <mergeCell ref="V122:Y123"/>
    <mergeCell ref="Z122:AC123"/>
    <mergeCell ref="AD122:AG123"/>
    <mergeCell ref="A122:A123"/>
    <mergeCell ref="B122:H123"/>
    <mergeCell ref="I122:O123"/>
    <mergeCell ref="P122:S123"/>
    <mergeCell ref="T120:U121"/>
    <mergeCell ref="V120:Y121"/>
    <mergeCell ref="Z120:AC121"/>
    <mergeCell ref="AD120:AG121"/>
    <mergeCell ref="A120:A121"/>
    <mergeCell ref="B120:H121"/>
    <mergeCell ref="I120:O121"/>
    <mergeCell ref="P120:S121"/>
    <mergeCell ref="T118:U119"/>
    <mergeCell ref="V118:Y119"/>
    <mergeCell ref="Z118:AC119"/>
    <mergeCell ref="AD118:AG119"/>
    <mergeCell ref="A118:A119"/>
    <mergeCell ref="B118:H119"/>
    <mergeCell ref="I118:O119"/>
    <mergeCell ref="P118:S119"/>
    <mergeCell ref="T116:U117"/>
    <mergeCell ref="V116:Y117"/>
    <mergeCell ref="Z116:AC117"/>
    <mergeCell ref="AD116:AG117"/>
    <mergeCell ref="A116:A117"/>
    <mergeCell ref="B116:H117"/>
    <mergeCell ref="I116:O117"/>
    <mergeCell ref="P116:S117"/>
    <mergeCell ref="T114:U115"/>
    <mergeCell ref="V114:Y115"/>
    <mergeCell ref="Z114:AC115"/>
    <mergeCell ref="AD114:AG115"/>
    <mergeCell ref="A114:A115"/>
    <mergeCell ref="B114:H115"/>
    <mergeCell ref="I114:O115"/>
    <mergeCell ref="P114:S115"/>
    <mergeCell ref="T112:U113"/>
    <mergeCell ref="V112:Y113"/>
    <mergeCell ref="Z112:AC113"/>
    <mergeCell ref="AD112:AG113"/>
    <mergeCell ref="A112:A113"/>
    <mergeCell ref="B112:H113"/>
    <mergeCell ref="I112:O113"/>
    <mergeCell ref="P112:S113"/>
    <mergeCell ref="T110:U111"/>
    <mergeCell ref="V110:Y111"/>
    <mergeCell ref="Z110:AC111"/>
    <mergeCell ref="AD110:AG111"/>
    <mergeCell ref="A110:A111"/>
    <mergeCell ref="B110:H111"/>
    <mergeCell ref="I110:O111"/>
    <mergeCell ref="P110:S111"/>
    <mergeCell ref="T108:U109"/>
    <mergeCell ref="V108:Y109"/>
    <mergeCell ref="Z108:AC109"/>
    <mergeCell ref="AD108:AG109"/>
    <mergeCell ref="A108:A109"/>
    <mergeCell ref="B108:H109"/>
    <mergeCell ref="I108:O109"/>
    <mergeCell ref="P108:S109"/>
    <mergeCell ref="T106:U107"/>
    <mergeCell ref="V106:Y107"/>
    <mergeCell ref="Z106:AC107"/>
    <mergeCell ref="AD106:AG107"/>
    <mergeCell ref="A106:A107"/>
    <mergeCell ref="B106:H107"/>
    <mergeCell ref="I106:O107"/>
    <mergeCell ref="P106:S107"/>
    <mergeCell ref="T104:U105"/>
    <mergeCell ref="V104:Y105"/>
    <mergeCell ref="Z104:AC105"/>
    <mergeCell ref="AD104:AG105"/>
    <mergeCell ref="A104:A105"/>
    <mergeCell ref="B104:H105"/>
    <mergeCell ref="I104:O105"/>
    <mergeCell ref="P104:S105"/>
    <mergeCell ref="T102:U103"/>
    <mergeCell ref="V102:Y103"/>
    <mergeCell ref="Z102:AC103"/>
    <mergeCell ref="AD102:AG103"/>
    <mergeCell ref="A102:A103"/>
    <mergeCell ref="B102:H103"/>
    <mergeCell ref="I102:O103"/>
    <mergeCell ref="P102:S103"/>
    <mergeCell ref="T100:U101"/>
    <mergeCell ref="V100:Y101"/>
    <mergeCell ref="Z100:AC101"/>
    <mergeCell ref="AD100:AG101"/>
    <mergeCell ref="A100:A101"/>
    <mergeCell ref="B100:H101"/>
    <mergeCell ref="I100:O101"/>
    <mergeCell ref="P100:S101"/>
    <mergeCell ref="T98:U99"/>
    <mergeCell ref="V98:Y99"/>
    <mergeCell ref="Z98:AC99"/>
    <mergeCell ref="AD98:AG99"/>
    <mergeCell ref="A98:A99"/>
    <mergeCell ref="B98:H99"/>
    <mergeCell ref="I98:O99"/>
    <mergeCell ref="P98:S99"/>
    <mergeCell ref="Z94:AC95"/>
    <mergeCell ref="AD94:AG95"/>
    <mergeCell ref="A96:A97"/>
    <mergeCell ref="B96:H97"/>
    <mergeCell ref="I96:O97"/>
    <mergeCell ref="P96:S97"/>
    <mergeCell ref="T96:U97"/>
    <mergeCell ref="V96:Y97"/>
    <mergeCell ref="Z96:AC97"/>
    <mergeCell ref="AD96:AG97"/>
    <mergeCell ref="N91:V92"/>
    <mergeCell ref="A94:H95"/>
    <mergeCell ref="I94:O95"/>
    <mergeCell ref="P94:S95"/>
    <mergeCell ref="T94:U95"/>
    <mergeCell ref="V94:Y95"/>
    <mergeCell ref="T89:U90"/>
    <mergeCell ref="V89:Y90"/>
    <mergeCell ref="Z89:AC90"/>
    <mergeCell ref="AD89:AG90"/>
    <mergeCell ref="A89:A90"/>
    <mergeCell ref="B89:H90"/>
    <mergeCell ref="I89:O90"/>
    <mergeCell ref="P89:S90"/>
    <mergeCell ref="T87:U88"/>
    <mergeCell ref="V87:Y88"/>
    <mergeCell ref="Z87:AC88"/>
    <mergeCell ref="AD87:AG88"/>
    <mergeCell ref="A87:A88"/>
    <mergeCell ref="B87:H88"/>
    <mergeCell ref="I87:O88"/>
    <mergeCell ref="P87:S88"/>
    <mergeCell ref="T85:U86"/>
    <mergeCell ref="V85:Y86"/>
    <mergeCell ref="Z85:AC86"/>
    <mergeCell ref="AD85:AG86"/>
    <mergeCell ref="A85:A86"/>
    <mergeCell ref="B85:H86"/>
    <mergeCell ref="I85:O86"/>
    <mergeCell ref="P85:S86"/>
    <mergeCell ref="T83:U84"/>
    <mergeCell ref="V83:Y84"/>
    <mergeCell ref="Z83:AC84"/>
    <mergeCell ref="AD83:AG84"/>
    <mergeCell ref="A83:A84"/>
    <mergeCell ref="B83:H84"/>
    <mergeCell ref="I83:O84"/>
    <mergeCell ref="P83:S84"/>
    <mergeCell ref="T81:U82"/>
    <mergeCell ref="V81:Y82"/>
    <mergeCell ref="Z81:AC82"/>
    <mergeCell ref="AD81:AG82"/>
    <mergeCell ref="A81:A82"/>
    <mergeCell ref="B81:H82"/>
    <mergeCell ref="I81:O82"/>
    <mergeCell ref="P81:S82"/>
    <mergeCell ref="T79:U80"/>
    <mergeCell ref="V79:Y80"/>
    <mergeCell ref="Z79:AC80"/>
    <mergeCell ref="AD79:AG80"/>
    <mergeCell ref="A79:A80"/>
    <mergeCell ref="B79:H80"/>
    <mergeCell ref="I79:O80"/>
    <mergeCell ref="P79:S80"/>
    <mergeCell ref="T77:U78"/>
    <mergeCell ref="V77:Y78"/>
    <mergeCell ref="Z77:AC78"/>
    <mergeCell ref="AD77:AG78"/>
    <mergeCell ref="A77:A78"/>
    <mergeCell ref="B77:H78"/>
    <mergeCell ref="I77:O78"/>
    <mergeCell ref="P77:S78"/>
    <mergeCell ref="T75:U76"/>
    <mergeCell ref="V75:Y76"/>
    <mergeCell ref="Z75:AC76"/>
    <mergeCell ref="AD75:AG76"/>
    <mergeCell ref="A75:A76"/>
    <mergeCell ref="B75:H76"/>
    <mergeCell ref="I75:O76"/>
    <mergeCell ref="P75:S76"/>
    <mergeCell ref="T73:U74"/>
    <mergeCell ref="V73:Y74"/>
    <mergeCell ref="Z73:AC74"/>
    <mergeCell ref="AD73:AG74"/>
    <mergeCell ref="A73:A74"/>
    <mergeCell ref="B73:H74"/>
    <mergeCell ref="I73:O74"/>
    <mergeCell ref="P73:S74"/>
    <mergeCell ref="T71:U72"/>
    <mergeCell ref="V71:Y72"/>
    <mergeCell ref="Z71:AC72"/>
    <mergeCell ref="AD71:AG72"/>
    <mergeCell ref="A71:A72"/>
    <mergeCell ref="B71:H72"/>
    <mergeCell ref="I71:O72"/>
    <mergeCell ref="P71:S72"/>
    <mergeCell ref="T69:U70"/>
    <mergeCell ref="V69:Y70"/>
    <mergeCell ref="Z69:AC70"/>
    <mergeCell ref="AD69:AG70"/>
    <mergeCell ref="A69:A70"/>
    <mergeCell ref="B69:H70"/>
    <mergeCell ref="I69:O70"/>
    <mergeCell ref="P69:S70"/>
    <mergeCell ref="T67:U68"/>
    <mergeCell ref="V67:Y68"/>
    <mergeCell ref="Z67:AC68"/>
    <mergeCell ref="AD67:AG68"/>
    <mergeCell ref="A67:A68"/>
    <mergeCell ref="B67:H68"/>
    <mergeCell ref="I67:O68"/>
    <mergeCell ref="P67:S68"/>
    <mergeCell ref="T65:U66"/>
    <mergeCell ref="V65:Y66"/>
    <mergeCell ref="Z65:AC66"/>
    <mergeCell ref="AD65:AG66"/>
    <mergeCell ref="A65:A66"/>
    <mergeCell ref="B65:H66"/>
    <mergeCell ref="I65:O66"/>
    <mergeCell ref="P65:S66"/>
    <mergeCell ref="T63:U64"/>
    <mergeCell ref="V63:Y64"/>
    <mergeCell ref="Z63:AC64"/>
    <mergeCell ref="AD63:AG64"/>
    <mergeCell ref="A63:A64"/>
    <mergeCell ref="B63:H64"/>
    <mergeCell ref="I63:O64"/>
    <mergeCell ref="P63:S64"/>
    <mergeCell ref="T61:U62"/>
    <mergeCell ref="V61:Y62"/>
    <mergeCell ref="Z61:AC62"/>
    <mergeCell ref="AD61:AG62"/>
    <mergeCell ref="A61:A62"/>
    <mergeCell ref="B61:H62"/>
    <mergeCell ref="I61:O62"/>
    <mergeCell ref="P61:S62"/>
    <mergeCell ref="T59:U60"/>
    <mergeCell ref="V59:Y60"/>
    <mergeCell ref="Z59:AC60"/>
    <mergeCell ref="AD59:AG60"/>
    <mergeCell ref="A59:A60"/>
    <mergeCell ref="B59:H60"/>
    <mergeCell ref="I59:O60"/>
    <mergeCell ref="P59:S60"/>
    <mergeCell ref="T57:U58"/>
    <mergeCell ref="V57:Y58"/>
    <mergeCell ref="Z57:AC58"/>
    <mergeCell ref="AD57:AG58"/>
    <mergeCell ref="A57:A58"/>
    <mergeCell ref="B57:H58"/>
    <mergeCell ref="I57:O58"/>
    <mergeCell ref="P57:S58"/>
    <mergeCell ref="T55:U56"/>
    <mergeCell ref="V55:Y56"/>
    <mergeCell ref="Z55:AC56"/>
    <mergeCell ref="AD55:AG56"/>
    <mergeCell ref="A55:A56"/>
    <mergeCell ref="B55:H56"/>
    <mergeCell ref="I55:O56"/>
    <mergeCell ref="P55:S56"/>
    <mergeCell ref="T53:U54"/>
    <mergeCell ref="V53:Y54"/>
    <mergeCell ref="Z53:AC54"/>
    <mergeCell ref="AD53:AG54"/>
    <mergeCell ref="A53:A54"/>
    <mergeCell ref="B53:H54"/>
    <mergeCell ref="I53:O54"/>
    <mergeCell ref="P53:S54"/>
    <mergeCell ref="Z49:AC50"/>
    <mergeCell ref="AD49:AG50"/>
    <mergeCell ref="A51:A52"/>
    <mergeCell ref="B51:H52"/>
    <mergeCell ref="I51:O52"/>
    <mergeCell ref="P51:S52"/>
    <mergeCell ref="T51:U52"/>
    <mergeCell ref="V51:Y52"/>
    <mergeCell ref="Z51:AC52"/>
    <mergeCell ref="AD51:AG52"/>
    <mergeCell ref="N46:V47"/>
    <mergeCell ref="A49:H50"/>
    <mergeCell ref="I49:O50"/>
    <mergeCell ref="P49:S50"/>
    <mergeCell ref="T49:U50"/>
    <mergeCell ref="V49:Y50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V42:Y43"/>
    <mergeCell ref="Z42:AC43"/>
    <mergeCell ref="P42:S43"/>
    <mergeCell ref="T42:U43"/>
    <mergeCell ref="V40:Y41"/>
    <mergeCell ref="Z40:AC41"/>
    <mergeCell ref="AD42:AG43"/>
    <mergeCell ref="B44:H45"/>
    <mergeCell ref="I44:O45"/>
    <mergeCell ref="P44:S45"/>
    <mergeCell ref="T44:U45"/>
    <mergeCell ref="V44:Y45"/>
    <mergeCell ref="Z44:AC45"/>
    <mergeCell ref="AD44:AG45"/>
    <mergeCell ref="B42:H43"/>
    <mergeCell ref="I42:O43"/>
    <mergeCell ref="AD40:AG41"/>
    <mergeCell ref="N1:V2"/>
    <mergeCell ref="V36:Y37"/>
    <mergeCell ref="Z36:AC37"/>
    <mergeCell ref="AD36:AG37"/>
    <mergeCell ref="V38:Y39"/>
    <mergeCell ref="Z38:AC39"/>
    <mergeCell ref="AD38:AG39"/>
    <mergeCell ref="T38:U39"/>
    <mergeCell ref="Z34:AC35"/>
    <mergeCell ref="B40:H41"/>
    <mergeCell ref="I40:O41"/>
    <mergeCell ref="P40:S41"/>
    <mergeCell ref="T40:U41"/>
    <mergeCell ref="B38:H39"/>
    <mergeCell ref="I38:O39"/>
    <mergeCell ref="P38:S39"/>
    <mergeCell ref="AD30:AG31"/>
    <mergeCell ref="V32:Y33"/>
    <mergeCell ref="Z32:AC33"/>
    <mergeCell ref="AD32:AG33"/>
    <mergeCell ref="V30:Y31"/>
    <mergeCell ref="Z30:AC31"/>
    <mergeCell ref="P34:S35"/>
    <mergeCell ref="T34:U35"/>
    <mergeCell ref="V34:Y35"/>
    <mergeCell ref="B36:H37"/>
    <mergeCell ref="I36:O37"/>
    <mergeCell ref="P36:S37"/>
    <mergeCell ref="T36:U37"/>
    <mergeCell ref="Z26:AC27"/>
    <mergeCell ref="P26:S27"/>
    <mergeCell ref="T26:U27"/>
    <mergeCell ref="AD34:AG35"/>
    <mergeCell ref="B32:H33"/>
    <mergeCell ref="I32:O33"/>
    <mergeCell ref="P32:S33"/>
    <mergeCell ref="T32:U33"/>
    <mergeCell ref="B34:H35"/>
    <mergeCell ref="I34:O35"/>
    <mergeCell ref="I26:O27"/>
    <mergeCell ref="B30:H31"/>
    <mergeCell ref="I30:O31"/>
    <mergeCell ref="P30:S31"/>
    <mergeCell ref="T30:U31"/>
    <mergeCell ref="V26:Y27"/>
    <mergeCell ref="AD24:AG25"/>
    <mergeCell ref="AD26:AG27"/>
    <mergeCell ref="B28:H29"/>
    <mergeCell ref="I28:O29"/>
    <mergeCell ref="P28:S29"/>
    <mergeCell ref="T28:U29"/>
    <mergeCell ref="V28:Y29"/>
    <mergeCell ref="Z28:AC29"/>
    <mergeCell ref="AD28:AG29"/>
    <mergeCell ref="B26:H27"/>
    <mergeCell ref="B24:H25"/>
    <mergeCell ref="I24:O25"/>
    <mergeCell ref="P24:S25"/>
    <mergeCell ref="T24:U25"/>
    <mergeCell ref="V24:Y25"/>
    <mergeCell ref="Z24:AC25"/>
    <mergeCell ref="Z18:AC19"/>
    <mergeCell ref="P18:S19"/>
    <mergeCell ref="T18:U19"/>
    <mergeCell ref="V22:Y23"/>
    <mergeCell ref="Z22:AC23"/>
    <mergeCell ref="AD22:AG23"/>
    <mergeCell ref="I18:O19"/>
    <mergeCell ref="B22:H23"/>
    <mergeCell ref="I22:O23"/>
    <mergeCell ref="P22:S23"/>
    <mergeCell ref="T22:U23"/>
    <mergeCell ref="V18:Y19"/>
    <mergeCell ref="AD16:AG17"/>
    <mergeCell ref="AD18:AG19"/>
    <mergeCell ref="B20:H21"/>
    <mergeCell ref="I20:O21"/>
    <mergeCell ref="P20:S21"/>
    <mergeCell ref="T20:U21"/>
    <mergeCell ref="V20:Y21"/>
    <mergeCell ref="Z20:AC21"/>
    <mergeCell ref="AD20:AG21"/>
    <mergeCell ref="B18:H19"/>
    <mergeCell ref="B16:H17"/>
    <mergeCell ref="I16:O17"/>
    <mergeCell ref="P16:S17"/>
    <mergeCell ref="T16:U17"/>
    <mergeCell ref="V16:Y17"/>
    <mergeCell ref="Z16:AC17"/>
    <mergeCell ref="I10:O11"/>
    <mergeCell ref="B14:H15"/>
    <mergeCell ref="I14:O15"/>
    <mergeCell ref="P14:S15"/>
    <mergeCell ref="T14:U15"/>
    <mergeCell ref="V10:Y11"/>
    <mergeCell ref="P10:S11"/>
    <mergeCell ref="T10:U11"/>
    <mergeCell ref="V14:Y15"/>
    <mergeCell ref="P6:S7"/>
    <mergeCell ref="AD10:AG11"/>
    <mergeCell ref="B12:H13"/>
    <mergeCell ref="I12:O13"/>
    <mergeCell ref="P12:S13"/>
    <mergeCell ref="T12:U13"/>
    <mergeCell ref="V12:Y13"/>
    <mergeCell ref="Z12:AC13"/>
    <mergeCell ref="AD12:AG13"/>
    <mergeCell ref="B10:H11"/>
    <mergeCell ref="B8:H9"/>
    <mergeCell ref="I8:O9"/>
    <mergeCell ref="P8:S9"/>
    <mergeCell ref="T8:U9"/>
    <mergeCell ref="V8:Y9"/>
    <mergeCell ref="Z8:AC9"/>
    <mergeCell ref="T4:U5"/>
    <mergeCell ref="V4:Y5"/>
    <mergeCell ref="AC3:AG3"/>
    <mergeCell ref="AC48:AG48"/>
    <mergeCell ref="Z4:AC5"/>
    <mergeCell ref="AD4:AG5"/>
    <mergeCell ref="AD8:AG9"/>
    <mergeCell ref="Z10:AC11"/>
    <mergeCell ref="Z14:AC15"/>
    <mergeCell ref="AD14:AG15"/>
    <mergeCell ref="AC93:AG93"/>
    <mergeCell ref="A4:H5"/>
    <mergeCell ref="I4:O5"/>
    <mergeCell ref="P4:S5"/>
    <mergeCell ref="AD6:AG7"/>
    <mergeCell ref="Z6:AC7"/>
    <mergeCell ref="B6:H7"/>
    <mergeCell ref="I6:O7"/>
    <mergeCell ref="T6:U7"/>
    <mergeCell ref="V6:Y7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佐世保産業㈱</dc:creator>
  <cp:keywords/>
  <dc:description/>
  <cp:lastModifiedBy>安永建設株式会社</cp:lastModifiedBy>
  <cp:lastPrinted>2023-04-25T07:56:58Z</cp:lastPrinted>
  <dcterms:created xsi:type="dcterms:W3CDTF">2001-05-16T02:52:48Z</dcterms:created>
  <dcterms:modified xsi:type="dcterms:W3CDTF">2023-06-11T23:48:24Z</dcterms:modified>
  <cp:category/>
  <cp:version/>
  <cp:contentType/>
  <cp:contentStatus/>
</cp:coreProperties>
</file>